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70"/>
  </bookViews>
  <sheets>
    <sheet name="电缆汇总报价单" sheetId="1" r:id="rId1"/>
  </sheets>
  <calcPr calcId="144525" concurrentCalc="0"/>
</workbook>
</file>

<file path=xl/sharedStrings.xml><?xml version="1.0" encoding="utf-8"?>
<sst xmlns="http://schemas.openxmlformats.org/spreadsheetml/2006/main" count="88">
  <si>
    <r>
      <rPr>
        <b/>
        <sz val="18"/>
        <rFont val="宋体"/>
        <charset val="134"/>
      </rPr>
      <t>沣西逸园二期项目</t>
    </r>
    <r>
      <rPr>
        <b/>
        <u/>
        <sz val="18"/>
        <rFont val="宋体"/>
        <charset val="134"/>
      </rPr>
      <t>电线电缆采购</t>
    </r>
    <r>
      <rPr>
        <b/>
        <sz val="18"/>
        <rFont val="宋体"/>
        <charset val="134"/>
      </rPr>
      <t>报价表</t>
    </r>
  </si>
  <si>
    <t xml:space="preserve">序号    </t>
  </si>
  <si>
    <t>设备名称</t>
  </si>
  <si>
    <t>规格</t>
  </si>
  <si>
    <t>单位</t>
  </si>
  <si>
    <t>数量</t>
  </si>
  <si>
    <t>不含税单价（元）</t>
  </si>
  <si>
    <t>不含税金额（元）</t>
  </si>
  <si>
    <t>税率</t>
  </si>
  <si>
    <t>税额（元）</t>
  </si>
  <si>
    <t>价税合计额（元）</t>
  </si>
  <si>
    <t>注明报价的品牌</t>
  </si>
  <si>
    <t>备注</t>
  </si>
  <si>
    <t>电线</t>
  </si>
  <si>
    <t>BV-1.5</t>
  </si>
  <si>
    <t>米</t>
  </si>
  <si>
    <t>BV-2.5</t>
  </si>
  <si>
    <t>BV-4</t>
  </si>
  <si>
    <t>BV-6</t>
  </si>
  <si>
    <t>BV-10</t>
  </si>
  <si>
    <t>BV-16</t>
  </si>
  <si>
    <t>ZR-BV-4</t>
  </si>
  <si>
    <t>NH-BV-1.5</t>
  </si>
  <si>
    <t>NH-BV-2.5</t>
  </si>
  <si>
    <t>NH-BV-4</t>
  </si>
  <si>
    <t>NH-BV-6</t>
  </si>
  <si>
    <t>NH-BV-10</t>
  </si>
  <si>
    <t>NH-BV-16</t>
  </si>
  <si>
    <t>WDZ-BYJ-2.5</t>
  </si>
  <si>
    <t>WDZN-BYJ-1.5</t>
  </si>
  <si>
    <t>WDZN-BYJ-2.5</t>
  </si>
  <si>
    <t>WDZN-BYJ-6</t>
  </si>
  <si>
    <t>NH-RVS-1.5</t>
  </si>
  <si>
    <t>NH-RVS-2.5</t>
  </si>
  <si>
    <t>WDZN-RYJS-2.5</t>
  </si>
  <si>
    <t>电缆</t>
  </si>
  <si>
    <t>NG-A-5*4</t>
  </si>
  <si>
    <t>NG-A-5*6</t>
  </si>
  <si>
    <t>NG-A-5*10</t>
  </si>
  <si>
    <t>NG-A-5*16</t>
  </si>
  <si>
    <t>NG-A-3*25+2*16</t>
  </si>
  <si>
    <t>NG-A-3*35+2*16</t>
  </si>
  <si>
    <t>YJV-5*4</t>
  </si>
  <si>
    <t>YJV-5*6</t>
  </si>
  <si>
    <t>YJV-5*10</t>
  </si>
  <si>
    <t>YJV-4*35+1*16</t>
  </si>
  <si>
    <t>YJV-3*50+2*25</t>
  </si>
  <si>
    <t>YJV-4*70+1*35</t>
  </si>
  <si>
    <t>YJV-3*95+2*50</t>
  </si>
  <si>
    <t>YJV-4*95+1*50</t>
  </si>
  <si>
    <t>YJV-3*150+2*70</t>
  </si>
  <si>
    <t>YJV-3*185+2*95</t>
  </si>
  <si>
    <t>YJV-3*240+2*70</t>
  </si>
  <si>
    <t>NH-YJV-5*6</t>
  </si>
  <si>
    <t>NH-YJV-5*10</t>
  </si>
  <si>
    <t>NH-YJV-5*16</t>
  </si>
  <si>
    <t>NH-YJV-3*25+2*16</t>
  </si>
  <si>
    <t>NH-YJV-3*50+2*25</t>
  </si>
  <si>
    <t>NH-YJV-4*70+1*35</t>
  </si>
  <si>
    <t>NH-YJV-4*95+1*50</t>
  </si>
  <si>
    <t>NH-KVV-3*1.5</t>
  </si>
  <si>
    <t>NH-KVV-5*1.5</t>
  </si>
  <si>
    <t>YFD-YJV-5*16</t>
  </si>
  <si>
    <t>YFD-YJV-4*120+1*70</t>
  </si>
  <si>
    <t>YFD-YJV-4*150+1*70</t>
  </si>
  <si>
    <t>YFD-YJV-4*185+1*95</t>
  </si>
  <si>
    <t>YFD-YJV-4*240+1*120</t>
  </si>
  <si>
    <t>YFD-YJV-4x120+1x70/分之头</t>
  </si>
  <si>
    <t>个</t>
  </si>
  <si>
    <t>YFD-YJV-4x150+1x70/分之头</t>
  </si>
  <si>
    <t>YFD-YJV-4*185+1*95/分之头</t>
  </si>
  <si>
    <t>YFD-YJV-4*240+1*120/分之头</t>
  </si>
  <si>
    <t>YFD-YJV-4x120+1x70/网罩</t>
  </si>
  <si>
    <t>YFD-YJV-4x150+1x70/网罩</t>
  </si>
  <si>
    <t>YFD-YJV-4*185+1*95/网罩</t>
  </si>
  <si>
    <t>YFD-YJV-4*240+1*120/网罩</t>
  </si>
  <si>
    <t>YFD-YJV-4x120+1x70/吊钩</t>
  </si>
  <si>
    <t>YFD-YJV-4x150+1x70/吊钩</t>
  </si>
  <si>
    <t>YFD-YJV-4*185+1*95/吊钩</t>
  </si>
  <si>
    <t>YFD-YJV-4*240+1*120/吊钩</t>
  </si>
  <si>
    <t>合计</t>
  </si>
  <si>
    <t>备注：1、投标方所供应材料数量按招标方的书面通知，以送达招标方指定地点且经招标方授权人验收合格的数量为准。</t>
  </si>
  <si>
    <t xml:space="preserve">     2、电线电缆选用：远东电缆、西部电缆、陕西津达、陕西万通。</t>
  </si>
  <si>
    <t xml:space="preserve">     3、材料必须符合国标要求，材料出厂及供货验收时须附有材料合格证书及检测报告。</t>
  </si>
  <si>
    <t xml:space="preserve">     4、单价含税、含装卸运费。</t>
  </si>
  <si>
    <r>
      <rPr>
        <sz val="10"/>
        <color indexed="8"/>
        <rFont val="仿宋"/>
        <charset val="134"/>
      </rPr>
      <t>投标单位：</t>
    </r>
    <r>
      <rPr>
        <u/>
        <sz val="10"/>
        <color indexed="8"/>
        <rFont val="仿宋"/>
        <charset val="134"/>
      </rPr>
      <t xml:space="preserve">               </t>
    </r>
    <r>
      <rPr>
        <sz val="10"/>
        <color indexed="8"/>
        <rFont val="仿宋"/>
        <charset val="134"/>
      </rPr>
      <t>（盖公章）</t>
    </r>
  </si>
  <si>
    <r>
      <rPr>
        <sz val="10"/>
        <color indexed="8"/>
        <rFont val="仿宋"/>
        <charset val="134"/>
      </rPr>
      <t>投标人：</t>
    </r>
    <r>
      <rPr>
        <u/>
        <sz val="10"/>
        <color indexed="8"/>
        <rFont val="仿宋"/>
        <charset val="134"/>
      </rPr>
      <t xml:space="preserve">                   </t>
    </r>
    <r>
      <rPr>
        <sz val="10"/>
        <color indexed="8"/>
        <rFont val="仿宋"/>
        <charset val="134"/>
      </rPr>
      <t xml:space="preserve">             </t>
    </r>
  </si>
  <si>
    <r>
      <rPr>
        <u/>
        <sz val="10"/>
        <color indexed="8"/>
        <rFont val="仿宋"/>
        <charset val="134"/>
      </rPr>
      <t xml:space="preserve">      </t>
    </r>
    <r>
      <rPr>
        <sz val="10"/>
        <color indexed="8"/>
        <rFont val="仿宋"/>
        <charset val="134"/>
      </rPr>
      <t>年</t>
    </r>
    <r>
      <rPr>
        <u/>
        <sz val="10"/>
        <color indexed="8"/>
        <rFont val="仿宋"/>
        <charset val="134"/>
      </rPr>
      <t xml:space="preserve">      </t>
    </r>
    <r>
      <rPr>
        <sz val="10"/>
        <color indexed="8"/>
        <rFont val="仿宋"/>
        <charset val="134"/>
      </rPr>
      <t>月</t>
    </r>
    <r>
      <rPr>
        <u/>
        <sz val="10"/>
        <color indexed="8"/>
        <rFont val="仿宋"/>
        <charset val="134"/>
      </rPr>
      <t xml:space="preserve">     </t>
    </r>
    <r>
      <rPr>
        <sz val="10"/>
        <color indexed="8"/>
        <rFont val="仿宋"/>
        <charset val="134"/>
      </rPr>
      <t>日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</si>
</sst>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;[Red]0"/>
    <numFmt numFmtId="177" formatCode="0.00_ "/>
    <numFmt numFmtId="178" formatCode="0.00_);[Red]\(0.00\)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仿宋"/>
      <charset val="134"/>
    </font>
    <font>
      <u/>
      <sz val="10"/>
      <color indexed="8"/>
      <name val="仿宋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b/>
      <u/>
      <sz val="1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</cellStyleXfs>
  <cellXfs count="43"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177" fontId="2" fillId="0" borderId="1" xfId="50" applyNumberFormat="1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 applyProtection="1">
      <alignment horizontal="center" vertical="center" wrapText="1"/>
    </xf>
    <xf numFmtId="49" fontId="4" fillId="0" borderId="2" xfId="50" applyNumberFormat="1" applyFont="1" applyFill="1" applyBorder="1" applyAlignment="1" applyProtection="1">
      <alignment horizontal="center" vertical="center" wrapText="1"/>
    </xf>
    <xf numFmtId="178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177" fontId="4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6" fillId="0" borderId="2" xfId="50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177" fontId="6" fillId="0" borderId="2" xfId="0" applyNumberFormat="1" applyFont="1" applyFill="1" applyBorder="1" applyAlignment="1">
      <alignment vertical="center"/>
    </xf>
    <xf numFmtId="43" fontId="6" fillId="0" borderId="2" xfId="5" applyNumberFormat="1" applyFont="1" applyFill="1" applyBorder="1" applyAlignment="1">
      <alignment horizontal="center" vertical="center" shrinkToFit="1"/>
    </xf>
    <xf numFmtId="9" fontId="6" fillId="0" borderId="2" xfId="5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177" fontId="6" fillId="0" borderId="0" xfId="0" applyNumberFormat="1" applyFont="1" applyFill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7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2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0,0_x000d_&#10;NA_x000d_&#10;" xfId="49"/>
    <cellStyle name="常规_总表1_1" xfId="5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74"/>
  <sheetViews>
    <sheetView tabSelected="1" workbookViewId="0">
      <selection activeCell="E75" sqref="E75"/>
    </sheetView>
  </sheetViews>
  <sheetFormatPr defaultColWidth="9" defaultRowHeight="13.5"/>
  <cols>
    <col min="1" max="1" width="3.5" style="1" customWidth="1"/>
    <col min="2" max="2" width="4.25" style="3" customWidth="1"/>
    <col min="3" max="3" width="15" style="4" customWidth="1"/>
    <col min="4" max="4" width="3.75" style="1" customWidth="1"/>
    <col min="5" max="5" width="11" style="5" customWidth="1"/>
    <col min="6" max="6" width="8.25" style="1" customWidth="1"/>
    <col min="7" max="7" width="11.3166666666667" style="1" customWidth="1"/>
    <col min="8" max="8" width="4.99166666666667" style="1" customWidth="1"/>
    <col min="9" max="9" width="9.85833333333333" style="1" customWidth="1"/>
    <col min="10" max="10" width="10.375" style="1" customWidth="1"/>
    <col min="11" max="11" width="9" style="1" customWidth="1"/>
    <col min="12" max="12" width="7.5" style="1" customWidth="1"/>
    <col min="13" max="16384" width="9" style="1"/>
  </cols>
  <sheetData>
    <row r="1" s="1" customFormat="1" ht="48" customHeight="1" spans="1:12">
      <c r="A1" s="6" t="s">
        <v>0</v>
      </c>
      <c r="B1" s="7"/>
      <c r="C1" s="6"/>
      <c r="D1" s="6"/>
      <c r="E1" s="8"/>
      <c r="F1" s="6"/>
      <c r="G1" s="6"/>
      <c r="H1" s="6"/>
      <c r="I1" s="6"/>
      <c r="J1" s="6"/>
      <c r="K1" s="6"/>
      <c r="L1" s="6"/>
    </row>
    <row r="2" s="1" customFormat="1" ht="43" customHeight="1" spans="1:1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</row>
    <row r="3" s="1" customFormat="1" ht="28" customHeight="1" spans="1:13">
      <c r="A3" s="15">
        <v>1</v>
      </c>
      <c r="B3" s="16" t="s">
        <v>13</v>
      </c>
      <c r="C3" s="17" t="s">
        <v>14</v>
      </c>
      <c r="D3" s="18" t="s">
        <v>15</v>
      </c>
      <c r="E3" s="19">
        <v>830</v>
      </c>
      <c r="F3" s="20"/>
      <c r="G3" s="20">
        <f>E3*F3</f>
        <v>0</v>
      </c>
      <c r="H3" s="21"/>
      <c r="I3" s="16">
        <f>G3*H3</f>
        <v>0</v>
      </c>
      <c r="J3" s="16">
        <f>G3+I3</f>
        <v>0</v>
      </c>
      <c r="K3" s="16"/>
      <c r="L3" s="24"/>
      <c r="M3" s="25"/>
    </row>
    <row r="4" s="1" customFormat="1" ht="28" customHeight="1" spans="1:14">
      <c r="A4" s="15">
        <v>2</v>
      </c>
      <c r="B4" s="16" t="s">
        <v>13</v>
      </c>
      <c r="C4" s="17" t="s">
        <v>16</v>
      </c>
      <c r="D4" s="18" t="s">
        <v>15</v>
      </c>
      <c r="E4" s="19">
        <v>170000</v>
      </c>
      <c r="F4" s="20"/>
      <c r="G4" s="20">
        <f t="shared" ref="G3:G24" si="0">E4*F4</f>
        <v>0</v>
      </c>
      <c r="H4" s="21"/>
      <c r="I4" s="16">
        <f t="shared" ref="I3:I24" si="1">G4*H4</f>
        <v>0</v>
      </c>
      <c r="J4" s="16">
        <f t="shared" ref="J3:J24" si="2">G4+I4</f>
        <v>0</v>
      </c>
      <c r="K4" s="16"/>
      <c r="L4" s="24"/>
      <c r="M4" s="26"/>
      <c r="N4" s="2"/>
    </row>
    <row r="5" s="1" customFormat="1" ht="28" customHeight="1" spans="1:13">
      <c r="A5" s="15">
        <v>3</v>
      </c>
      <c r="B5" s="16" t="s">
        <v>13</v>
      </c>
      <c r="C5" s="17" t="s">
        <v>17</v>
      </c>
      <c r="D5" s="18" t="s">
        <v>15</v>
      </c>
      <c r="E5" s="19">
        <v>75000</v>
      </c>
      <c r="F5" s="20"/>
      <c r="G5" s="20">
        <f>E5*F5</f>
        <v>0</v>
      </c>
      <c r="H5" s="21"/>
      <c r="I5" s="16">
        <f>G5*H5</f>
        <v>0</v>
      </c>
      <c r="J5" s="16">
        <f>G5+I5</f>
        <v>0</v>
      </c>
      <c r="K5" s="16"/>
      <c r="L5" s="24"/>
      <c r="M5" s="25"/>
    </row>
    <row r="6" s="1" customFormat="1" ht="28" customHeight="1" spans="1:13">
      <c r="A6" s="15">
        <v>4</v>
      </c>
      <c r="B6" s="16" t="s">
        <v>13</v>
      </c>
      <c r="C6" s="17" t="s">
        <v>18</v>
      </c>
      <c r="D6" s="18" t="s">
        <v>15</v>
      </c>
      <c r="E6" s="19">
        <v>2000</v>
      </c>
      <c r="F6" s="20"/>
      <c r="G6" s="20">
        <f>E6*F6</f>
        <v>0</v>
      </c>
      <c r="H6" s="21"/>
      <c r="I6" s="16">
        <f>G6*H6</f>
        <v>0</v>
      </c>
      <c r="J6" s="16">
        <f>G6+I6</f>
        <v>0</v>
      </c>
      <c r="K6" s="16"/>
      <c r="L6" s="27"/>
      <c r="M6" s="25"/>
    </row>
    <row r="7" s="1" customFormat="1" ht="28" customHeight="1" spans="1:14">
      <c r="A7" s="15">
        <v>5</v>
      </c>
      <c r="B7" s="16" t="s">
        <v>13</v>
      </c>
      <c r="C7" s="17" t="s">
        <v>19</v>
      </c>
      <c r="D7" s="18" t="s">
        <v>15</v>
      </c>
      <c r="E7" s="19">
        <v>11000</v>
      </c>
      <c r="F7" s="20"/>
      <c r="G7" s="20">
        <f>E7*F7</f>
        <v>0</v>
      </c>
      <c r="H7" s="21"/>
      <c r="I7" s="16">
        <f>G7*H7</f>
        <v>0</v>
      </c>
      <c r="J7" s="16">
        <f>G7+I7</f>
        <v>0</v>
      </c>
      <c r="K7" s="28"/>
      <c r="L7" s="24"/>
      <c r="M7" s="26"/>
      <c r="N7" s="2"/>
    </row>
    <row r="8" s="1" customFormat="1" ht="28" customHeight="1" spans="1:14">
      <c r="A8" s="15">
        <v>6</v>
      </c>
      <c r="B8" s="16" t="s">
        <v>13</v>
      </c>
      <c r="C8" s="17" t="s">
        <v>20</v>
      </c>
      <c r="D8" s="18" t="s">
        <v>15</v>
      </c>
      <c r="E8" s="19">
        <v>18000</v>
      </c>
      <c r="F8" s="20"/>
      <c r="G8" s="20">
        <f>E8*F8</f>
        <v>0</v>
      </c>
      <c r="H8" s="21"/>
      <c r="I8" s="16">
        <f>G8*H8</f>
        <v>0</v>
      </c>
      <c r="J8" s="16">
        <f>G8+I8</f>
        <v>0</v>
      </c>
      <c r="K8" s="28"/>
      <c r="L8" s="24"/>
      <c r="M8" s="26"/>
      <c r="N8" s="2"/>
    </row>
    <row r="9" s="1" customFormat="1" ht="28" customHeight="1" spans="1:14">
      <c r="A9" s="15">
        <v>7</v>
      </c>
      <c r="B9" s="16" t="s">
        <v>13</v>
      </c>
      <c r="C9" s="17" t="s">
        <v>21</v>
      </c>
      <c r="D9" s="18" t="s">
        <v>15</v>
      </c>
      <c r="E9" s="19">
        <v>5000</v>
      </c>
      <c r="F9" s="20"/>
      <c r="G9" s="20">
        <f>E9*F9</f>
        <v>0</v>
      </c>
      <c r="H9" s="21"/>
      <c r="I9" s="16">
        <f>G9*H9</f>
        <v>0</v>
      </c>
      <c r="J9" s="16">
        <f>G9+I9</f>
        <v>0</v>
      </c>
      <c r="K9" s="28"/>
      <c r="L9" s="24"/>
      <c r="M9" s="26"/>
      <c r="N9" s="2"/>
    </row>
    <row r="10" s="1" customFormat="1" ht="28" customHeight="1" spans="1:14">
      <c r="A10" s="15">
        <v>8</v>
      </c>
      <c r="B10" s="16" t="s">
        <v>13</v>
      </c>
      <c r="C10" s="17" t="s">
        <v>22</v>
      </c>
      <c r="D10" s="18" t="s">
        <v>15</v>
      </c>
      <c r="E10" s="19">
        <v>200</v>
      </c>
      <c r="F10" s="20"/>
      <c r="G10" s="20">
        <f>E10*F10</f>
        <v>0</v>
      </c>
      <c r="H10" s="21"/>
      <c r="I10" s="16">
        <f>G10*H10</f>
        <v>0</v>
      </c>
      <c r="J10" s="16">
        <f>G10+I10</f>
        <v>0</v>
      </c>
      <c r="K10" s="28"/>
      <c r="L10" s="24"/>
      <c r="M10" s="26"/>
      <c r="N10" s="2"/>
    </row>
    <row r="11" s="1" customFormat="1" ht="28" customHeight="1" spans="1:14">
      <c r="A11" s="15">
        <v>9</v>
      </c>
      <c r="B11" s="16" t="s">
        <v>13</v>
      </c>
      <c r="C11" s="17" t="s">
        <v>23</v>
      </c>
      <c r="D11" s="18" t="s">
        <v>15</v>
      </c>
      <c r="E11" s="19">
        <v>17000</v>
      </c>
      <c r="F11" s="20"/>
      <c r="G11" s="20">
        <f>E11*F11</f>
        <v>0</v>
      </c>
      <c r="H11" s="21"/>
      <c r="I11" s="16">
        <f>G11*H11</f>
        <v>0</v>
      </c>
      <c r="J11" s="16">
        <f>G11+I11</f>
        <v>0</v>
      </c>
      <c r="K11" s="28"/>
      <c r="L11" s="24"/>
      <c r="M11" s="26"/>
      <c r="N11" s="2"/>
    </row>
    <row r="12" s="1" customFormat="1" ht="28" customHeight="1" spans="1:14">
      <c r="A12" s="15">
        <v>10</v>
      </c>
      <c r="B12" s="16" t="s">
        <v>13</v>
      </c>
      <c r="C12" s="17" t="s">
        <v>24</v>
      </c>
      <c r="D12" s="18" t="s">
        <v>15</v>
      </c>
      <c r="E12" s="19">
        <v>10000</v>
      </c>
      <c r="F12" s="20"/>
      <c r="G12" s="20">
        <f>E12*F12</f>
        <v>0</v>
      </c>
      <c r="H12" s="21"/>
      <c r="I12" s="16">
        <f>G12*H12</f>
        <v>0</v>
      </c>
      <c r="J12" s="16">
        <f>G12+I12</f>
        <v>0</v>
      </c>
      <c r="K12" s="16"/>
      <c r="L12" s="29"/>
      <c r="M12" s="26"/>
      <c r="N12" s="2"/>
    </row>
    <row r="13" s="1" customFormat="1" ht="28" customHeight="1" spans="1:14">
      <c r="A13" s="15">
        <v>11</v>
      </c>
      <c r="B13" s="16" t="s">
        <v>13</v>
      </c>
      <c r="C13" s="17" t="s">
        <v>25</v>
      </c>
      <c r="D13" s="18" t="s">
        <v>15</v>
      </c>
      <c r="E13" s="19">
        <v>2000</v>
      </c>
      <c r="F13" s="20"/>
      <c r="G13" s="20">
        <f>E13*F13</f>
        <v>0</v>
      </c>
      <c r="H13" s="21"/>
      <c r="I13" s="16">
        <f>G13*H13</f>
        <v>0</v>
      </c>
      <c r="J13" s="16">
        <f>G13+I13</f>
        <v>0</v>
      </c>
      <c r="K13" s="16"/>
      <c r="L13" s="30"/>
      <c r="M13" s="26"/>
      <c r="N13" s="2"/>
    </row>
    <row r="14" s="1" customFormat="1" ht="28" customHeight="1" spans="1:13">
      <c r="A14" s="15">
        <v>12</v>
      </c>
      <c r="B14" s="16" t="s">
        <v>13</v>
      </c>
      <c r="C14" s="17" t="s">
        <v>26</v>
      </c>
      <c r="D14" s="18" t="s">
        <v>15</v>
      </c>
      <c r="E14" s="19">
        <v>400</v>
      </c>
      <c r="F14" s="20"/>
      <c r="G14" s="20">
        <f>E14*F14</f>
        <v>0</v>
      </c>
      <c r="H14" s="21"/>
      <c r="I14" s="16">
        <f>G14*H14</f>
        <v>0</v>
      </c>
      <c r="J14" s="16">
        <f>G14+I14</f>
        <v>0</v>
      </c>
      <c r="K14" s="16"/>
      <c r="L14" s="16"/>
      <c r="M14" s="25"/>
    </row>
    <row r="15" s="1" customFormat="1" ht="28" customHeight="1" spans="1:13">
      <c r="A15" s="15">
        <v>13</v>
      </c>
      <c r="B15" s="16" t="s">
        <v>13</v>
      </c>
      <c r="C15" s="17" t="s">
        <v>27</v>
      </c>
      <c r="D15" s="18" t="s">
        <v>15</v>
      </c>
      <c r="E15" s="19">
        <v>200</v>
      </c>
      <c r="F15" s="20"/>
      <c r="G15" s="20">
        <f>E15*F15</f>
        <v>0</v>
      </c>
      <c r="H15" s="21"/>
      <c r="I15" s="16">
        <f>G15*H15</f>
        <v>0</v>
      </c>
      <c r="J15" s="16">
        <f>G15+I15</f>
        <v>0</v>
      </c>
      <c r="K15" s="16"/>
      <c r="L15" s="30"/>
      <c r="M15" s="25"/>
    </row>
    <row r="16" s="1" customFormat="1" ht="28" customHeight="1" spans="1:13">
      <c r="A16" s="15">
        <v>14</v>
      </c>
      <c r="B16" s="16" t="s">
        <v>13</v>
      </c>
      <c r="C16" s="22" t="s">
        <v>28</v>
      </c>
      <c r="D16" s="18" t="s">
        <v>15</v>
      </c>
      <c r="E16" s="19">
        <v>40000</v>
      </c>
      <c r="F16" s="20"/>
      <c r="G16" s="20">
        <f>E16*F16</f>
        <v>0</v>
      </c>
      <c r="H16" s="21"/>
      <c r="I16" s="16">
        <f>G16*H16</f>
        <v>0</v>
      </c>
      <c r="J16" s="16">
        <f>G16+I16</f>
        <v>0</v>
      </c>
      <c r="K16" s="16"/>
      <c r="L16" s="30"/>
      <c r="M16" s="25"/>
    </row>
    <row r="17" s="1" customFormat="1" ht="28" customHeight="1" spans="1:12">
      <c r="A17" s="15">
        <v>15</v>
      </c>
      <c r="B17" s="16" t="s">
        <v>13</v>
      </c>
      <c r="C17" s="22" t="s">
        <v>29</v>
      </c>
      <c r="D17" s="18" t="s">
        <v>15</v>
      </c>
      <c r="E17" s="19">
        <v>200</v>
      </c>
      <c r="F17" s="20"/>
      <c r="G17" s="20">
        <f>E17*F17</f>
        <v>0</v>
      </c>
      <c r="H17" s="21"/>
      <c r="I17" s="16">
        <f>G17*H17</f>
        <v>0</v>
      </c>
      <c r="J17" s="16">
        <f>G17+I17</f>
        <v>0</v>
      </c>
      <c r="K17" s="16"/>
      <c r="L17" s="30"/>
    </row>
    <row r="18" s="1" customFormat="1" ht="28" customHeight="1" spans="1:12">
      <c r="A18" s="15">
        <v>16</v>
      </c>
      <c r="B18" s="16" t="s">
        <v>13</v>
      </c>
      <c r="C18" s="22" t="s">
        <v>30</v>
      </c>
      <c r="D18" s="18" t="s">
        <v>15</v>
      </c>
      <c r="E18" s="19">
        <v>8000</v>
      </c>
      <c r="F18" s="20"/>
      <c r="G18" s="20">
        <f>E18*F18</f>
        <v>0</v>
      </c>
      <c r="H18" s="21"/>
      <c r="I18" s="16">
        <f>G18*H18</f>
        <v>0</v>
      </c>
      <c r="J18" s="16">
        <f>G18+I18</f>
        <v>0</v>
      </c>
      <c r="K18" s="16"/>
      <c r="L18" s="30"/>
    </row>
    <row r="19" s="1" customFormat="1" ht="28" customHeight="1" spans="1:12">
      <c r="A19" s="15">
        <v>17</v>
      </c>
      <c r="B19" s="16" t="s">
        <v>13</v>
      </c>
      <c r="C19" s="22" t="s">
        <v>31</v>
      </c>
      <c r="D19" s="18" t="s">
        <v>15</v>
      </c>
      <c r="E19" s="19">
        <v>200</v>
      </c>
      <c r="F19" s="20"/>
      <c r="G19" s="20">
        <f>E19*F19</f>
        <v>0</v>
      </c>
      <c r="H19" s="21"/>
      <c r="I19" s="16">
        <f>G19*H19</f>
        <v>0</v>
      </c>
      <c r="J19" s="16">
        <f>G19+I19</f>
        <v>0</v>
      </c>
      <c r="K19" s="16"/>
      <c r="L19" s="30"/>
    </row>
    <row r="20" s="1" customFormat="1" ht="28" customHeight="1" spans="1:12">
      <c r="A20" s="15">
        <v>18</v>
      </c>
      <c r="B20" s="16" t="s">
        <v>13</v>
      </c>
      <c r="C20" s="17" t="s">
        <v>32</v>
      </c>
      <c r="D20" s="18" t="s">
        <v>15</v>
      </c>
      <c r="E20" s="19">
        <v>28000</v>
      </c>
      <c r="F20" s="20"/>
      <c r="G20" s="20">
        <f>E20*F20</f>
        <v>0</v>
      </c>
      <c r="H20" s="21"/>
      <c r="I20" s="16">
        <f>G20*H20</f>
        <v>0</v>
      </c>
      <c r="J20" s="16">
        <f>G20+I20</f>
        <v>0</v>
      </c>
      <c r="K20" s="16"/>
      <c r="L20" s="30"/>
    </row>
    <row r="21" s="1" customFormat="1" ht="28" customHeight="1" spans="1:12">
      <c r="A21" s="15">
        <v>19</v>
      </c>
      <c r="B21" s="16" t="s">
        <v>13</v>
      </c>
      <c r="C21" s="17" t="s">
        <v>33</v>
      </c>
      <c r="D21" s="18" t="s">
        <v>15</v>
      </c>
      <c r="E21" s="19">
        <v>1600</v>
      </c>
      <c r="F21" s="20"/>
      <c r="G21" s="20">
        <f>E21*F21</f>
        <v>0</v>
      </c>
      <c r="H21" s="21"/>
      <c r="I21" s="16">
        <f>G21*H21</f>
        <v>0</v>
      </c>
      <c r="J21" s="16">
        <f>G21+I21</f>
        <v>0</v>
      </c>
      <c r="K21" s="16"/>
      <c r="L21" s="30"/>
    </row>
    <row r="22" s="1" customFormat="1" ht="28" customHeight="1" spans="1:12">
      <c r="A22" s="15">
        <v>20</v>
      </c>
      <c r="B22" s="16" t="s">
        <v>13</v>
      </c>
      <c r="C22" s="22" t="s">
        <v>34</v>
      </c>
      <c r="D22" s="18" t="s">
        <v>15</v>
      </c>
      <c r="E22" s="19">
        <v>2500</v>
      </c>
      <c r="F22" s="20"/>
      <c r="G22" s="20">
        <f>E22*F22</f>
        <v>0</v>
      </c>
      <c r="H22" s="21"/>
      <c r="I22" s="16">
        <f>G22*H22</f>
        <v>0</v>
      </c>
      <c r="J22" s="16">
        <f>G22+I22</f>
        <v>0</v>
      </c>
      <c r="K22" s="16"/>
      <c r="L22" s="30"/>
    </row>
    <row r="23" s="1" customFormat="1" ht="28" customHeight="1" spans="1:12">
      <c r="A23" s="15">
        <v>21</v>
      </c>
      <c r="B23" s="16" t="s">
        <v>35</v>
      </c>
      <c r="C23" s="17" t="s">
        <v>36</v>
      </c>
      <c r="D23" s="18" t="s">
        <v>15</v>
      </c>
      <c r="E23" s="19">
        <v>3000</v>
      </c>
      <c r="F23" s="20"/>
      <c r="G23" s="20">
        <f>E23*F23</f>
        <v>0</v>
      </c>
      <c r="H23" s="21"/>
      <c r="I23" s="16">
        <f>G23*H23</f>
        <v>0</v>
      </c>
      <c r="J23" s="16">
        <f>G23+I23</f>
        <v>0</v>
      </c>
      <c r="K23" s="16"/>
      <c r="L23" s="30"/>
    </row>
    <row r="24" s="1" customFormat="1" ht="28" customHeight="1" spans="1:12">
      <c r="A24" s="15">
        <v>22</v>
      </c>
      <c r="B24" s="16" t="s">
        <v>35</v>
      </c>
      <c r="C24" s="17" t="s">
        <v>37</v>
      </c>
      <c r="D24" s="18" t="s">
        <v>15</v>
      </c>
      <c r="E24" s="19">
        <v>1500</v>
      </c>
      <c r="F24" s="20"/>
      <c r="G24" s="20">
        <f t="shared" ref="G24:G67" si="3">E24*F24</f>
        <v>0</v>
      </c>
      <c r="H24" s="21"/>
      <c r="I24" s="16">
        <f t="shared" ref="I24:I67" si="4">G24*H24</f>
        <v>0</v>
      </c>
      <c r="J24" s="16">
        <f t="shared" ref="J24:J67" si="5">G24+I24</f>
        <v>0</v>
      </c>
      <c r="K24" s="16"/>
      <c r="L24" s="30"/>
    </row>
    <row r="25" s="1" customFormat="1" ht="28" customHeight="1" spans="1:12">
      <c r="A25" s="15">
        <v>23</v>
      </c>
      <c r="B25" s="16" t="s">
        <v>35</v>
      </c>
      <c r="C25" s="17" t="s">
        <v>38</v>
      </c>
      <c r="D25" s="18" t="s">
        <v>15</v>
      </c>
      <c r="E25" s="19">
        <v>1600</v>
      </c>
      <c r="F25" s="20"/>
      <c r="G25" s="20">
        <f>E25*F25</f>
        <v>0</v>
      </c>
      <c r="H25" s="21"/>
      <c r="I25" s="16">
        <f>G25*H25</f>
        <v>0</v>
      </c>
      <c r="J25" s="16">
        <f>G25+I25</f>
        <v>0</v>
      </c>
      <c r="K25" s="16"/>
      <c r="L25" s="30"/>
    </row>
    <row r="26" s="1" customFormat="1" ht="28" customHeight="1" spans="1:12">
      <c r="A26" s="15">
        <v>24</v>
      </c>
      <c r="B26" s="16" t="s">
        <v>35</v>
      </c>
      <c r="C26" s="17" t="s">
        <v>39</v>
      </c>
      <c r="D26" s="18" t="s">
        <v>15</v>
      </c>
      <c r="E26" s="19">
        <v>250</v>
      </c>
      <c r="F26" s="20"/>
      <c r="G26" s="20">
        <f>E26*F26</f>
        <v>0</v>
      </c>
      <c r="H26" s="21"/>
      <c r="I26" s="16">
        <f>G26*H26</f>
        <v>0</v>
      </c>
      <c r="J26" s="16">
        <f>G26+I26</f>
        <v>0</v>
      </c>
      <c r="K26" s="16"/>
      <c r="L26" s="30"/>
    </row>
    <row r="27" s="1" customFormat="1" ht="28" customHeight="1" spans="1:12">
      <c r="A27" s="15">
        <v>25</v>
      </c>
      <c r="B27" s="16" t="s">
        <v>35</v>
      </c>
      <c r="C27" s="17" t="s">
        <v>40</v>
      </c>
      <c r="D27" s="18" t="s">
        <v>15</v>
      </c>
      <c r="E27" s="19">
        <v>500</v>
      </c>
      <c r="F27" s="20"/>
      <c r="G27" s="20">
        <f>E27*F27</f>
        <v>0</v>
      </c>
      <c r="H27" s="21"/>
      <c r="I27" s="16">
        <f>G27*H27</f>
        <v>0</v>
      </c>
      <c r="J27" s="16">
        <f>G27+I27</f>
        <v>0</v>
      </c>
      <c r="K27" s="16"/>
      <c r="L27" s="30"/>
    </row>
    <row r="28" s="1" customFormat="1" ht="28" customHeight="1" spans="1:12">
      <c r="A28" s="15">
        <v>26</v>
      </c>
      <c r="B28" s="16" t="s">
        <v>35</v>
      </c>
      <c r="C28" s="17" t="s">
        <v>41</v>
      </c>
      <c r="D28" s="18" t="s">
        <v>15</v>
      </c>
      <c r="E28" s="19">
        <v>1000</v>
      </c>
      <c r="F28" s="20"/>
      <c r="G28" s="20">
        <f>E28*F28</f>
        <v>0</v>
      </c>
      <c r="H28" s="21"/>
      <c r="I28" s="16">
        <f>G28*H28</f>
        <v>0</v>
      </c>
      <c r="J28" s="16">
        <f>G28+I28</f>
        <v>0</v>
      </c>
      <c r="K28" s="16"/>
      <c r="L28" s="30"/>
    </row>
    <row r="29" s="1" customFormat="1" ht="28" customHeight="1" spans="1:12">
      <c r="A29" s="15">
        <v>27</v>
      </c>
      <c r="B29" s="16" t="s">
        <v>35</v>
      </c>
      <c r="C29" s="22" t="s">
        <v>42</v>
      </c>
      <c r="D29" s="18" t="s">
        <v>15</v>
      </c>
      <c r="E29" s="19">
        <v>600</v>
      </c>
      <c r="F29" s="20"/>
      <c r="G29" s="20">
        <f>E29*F29</f>
        <v>0</v>
      </c>
      <c r="H29" s="21"/>
      <c r="I29" s="16">
        <f>G29*H29</f>
        <v>0</v>
      </c>
      <c r="J29" s="16">
        <f>G29+I29</f>
        <v>0</v>
      </c>
      <c r="K29" s="16"/>
      <c r="L29" s="30"/>
    </row>
    <row r="30" s="1" customFormat="1" ht="28" customHeight="1" spans="1:12">
      <c r="A30" s="15">
        <v>28</v>
      </c>
      <c r="B30" s="16" t="s">
        <v>35</v>
      </c>
      <c r="C30" s="22" t="s">
        <v>43</v>
      </c>
      <c r="D30" s="18" t="s">
        <v>15</v>
      </c>
      <c r="E30" s="19">
        <v>400</v>
      </c>
      <c r="F30" s="20"/>
      <c r="G30" s="20">
        <f>E30*F30</f>
        <v>0</v>
      </c>
      <c r="H30" s="21"/>
      <c r="I30" s="16">
        <f>G30*H30</f>
        <v>0</v>
      </c>
      <c r="J30" s="16">
        <f>G30+I30</f>
        <v>0</v>
      </c>
      <c r="K30" s="16"/>
      <c r="L30" s="30"/>
    </row>
    <row r="31" s="1" customFormat="1" ht="28" customHeight="1" spans="1:12">
      <c r="A31" s="15">
        <v>29</v>
      </c>
      <c r="B31" s="16" t="s">
        <v>35</v>
      </c>
      <c r="C31" s="22" t="s">
        <v>44</v>
      </c>
      <c r="D31" s="18" t="s">
        <v>15</v>
      </c>
      <c r="E31" s="19">
        <v>2100</v>
      </c>
      <c r="F31" s="20"/>
      <c r="G31" s="20">
        <f>E31*F31</f>
        <v>0</v>
      </c>
      <c r="H31" s="21"/>
      <c r="I31" s="16">
        <f>G31*H31</f>
        <v>0</v>
      </c>
      <c r="J31" s="16">
        <f>G31+I31</f>
        <v>0</v>
      </c>
      <c r="K31" s="16"/>
      <c r="L31" s="30"/>
    </row>
    <row r="32" s="1" customFormat="1" ht="28" customHeight="1" spans="1:12">
      <c r="A32" s="15">
        <v>30</v>
      </c>
      <c r="B32" s="16" t="s">
        <v>35</v>
      </c>
      <c r="C32" s="22" t="s">
        <v>45</v>
      </c>
      <c r="D32" s="18" t="s">
        <v>15</v>
      </c>
      <c r="E32" s="19">
        <v>400</v>
      </c>
      <c r="F32" s="20"/>
      <c r="G32" s="20">
        <f>E32*F32</f>
        <v>0</v>
      </c>
      <c r="H32" s="21"/>
      <c r="I32" s="16">
        <f>G32*H32</f>
        <v>0</v>
      </c>
      <c r="J32" s="16">
        <f>G32+I32</f>
        <v>0</v>
      </c>
      <c r="K32" s="16"/>
      <c r="L32" s="30"/>
    </row>
    <row r="33" s="1" customFormat="1" ht="28" customHeight="1" spans="1:12">
      <c r="A33" s="15">
        <v>31</v>
      </c>
      <c r="B33" s="16" t="s">
        <v>35</v>
      </c>
      <c r="C33" s="22" t="s">
        <v>46</v>
      </c>
      <c r="D33" s="18" t="s">
        <v>15</v>
      </c>
      <c r="E33" s="19">
        <v>80</v>
      </c>
      <c r="F33" s="20"/>
      <c r="G33" s="20">
        <f>E33*F33</f>
        <v>0</v>
      </c>
      <c r="H33" s="21"/>
      <c r="I33" s="16">
        <f>G33*H33</f>
        <v>0</v>
      </c>
      <c r="J33" s="16">
        <f>G33+I33</f>
        <v>0</v>
      </c>
      <c r="K33" s="16"/>
      <c r="L33" s="30"/>
    </row>
    <row r="34" s="1" customFormat="1" ht="28" customHeight="1" spans="1:12">
      <c r="A34" s="15">
        <v>32</v>
      </c>
      <c r="B34" s="16" t="s">
        <v>35</v>
      </c>
      <c r="C34" s="23" t="s">
        <v>47</v>
      </c>
      <c r="D34" s="18" t="s">
        <v>15</v>
      </c>
      <c r="E34" s="19">
        <v>260</v>
      </c>
      <c r="F34" s="20"/>
      <c r="G34" s="20">
        <f>E34*F34</f>
        <v>0</v>
      </c>
      <c r="H34" s="21"/>
      <c r="I34" s="16">
        <f>G34*H34</f>
        <v>0</v>
      </c>
      <c r="J34" s="16">
        <f>G34+I34</f>
        <v>0</v>
      </c>
      <c r="K34" s="16"/>
      <c r="L34" s="30"/>
    </row>
    <row r="35" s="1" customFormat="1" ht="28" customHeight="1" spans="1:12">
      <c r="A35" s="15">
        <v>33</v>
      </c>
      <c r="B35" s="16" t="s">
        <v>35</v>
      </c>
      <c r="C35" s="22" t="s">
        <v>48</v>
      </c>
      <c r="D35" s="18" t="s">
        <v>15</v>
      </c>
      <c r="E35" s="19">
        <v>90</v>
      </c>
      <c r="F35" s="20"/>
      <c r="G35" s="20">
        <f>E35*F35</f>
        <v>0</v>
      </c>
      <c r="H35" s="21"/>
      <c r="I35" s="16">
        <f>G35*H35</f>
        <v>0</v>
      </c>
      <c r="J35" s="16">
        <f>G35+I35</f>
        <v>0</v>
      </c>
      <c r="K35" s="16"/>
      <c r="L35" s="30"/>
    </row>
    <row r="36" s="1" customFormat="1" ht="28" customHeight="1" spans="1:12">
      <c r="A36" s="15">
        <v>34</v>
      </c>
      <c r="B36" s="16" t="s">
        <v>35</v>
      </c>
      <c r="C36" s="23" t="s">
        <v>49</v>
      </c>
      <c r="D36" s="18" t="s">
        <v>15</v>
      </c>
      <c r="E36" s="19">
        <v>350</v>
      </c>
      <c r="F36" s="20"/>
      <c r="G36" s="20">
        <f>E36*F36</f>
        <v>0</v>
      </c>
      <c r="H36" s="21"/>
      <c r="I36" s="16">
        <f>G36*H36</f>
        <v>0</v>
      </c>
      <c r="J36" s="16">
        <f>G36+I36</f>
        <v>0</v>
      </c>
      <c r="K36" s="16"/>
      <c r="L36" s="30"/>
    </row>
    <row r="37" s="1" customFormat="1" ht="28" customHeight="1" spans="1:12">
      <c r="A37" s="15">
        <v>35</v>
      </c>
      <c r="B37" s="16" t="s">
        <v>35</v>
      </c>
      <c r="C37" s="23" t="s">
        <v>50</v>
      </c>
      <c r="D37" s="18" t="s">
        <v>15</v>
      </c>
      <c r="E37" s="19">
        <v>160</v>
      </c>
      <c r="F37" s="20"/>
      <c r="G37" s="20">
        <f>E37*F37</f>
        <v>0</v>
      </c>
      <c r="H37" s="21"/>
      <c r="I37" s="16">
        <f>G37*H37</f>
        <v>0</v>
      </c>
      <c r="J37" s="16">
        <f>G37+I37</f>
        <v>0</v>
      </c>
      <c r="K37" s="16"/>
      <c r="L37" s="30"/>
    </row>
    <row r="38" s="1" customFormat="1" ht="28" customHeight="1" spans="1:12">
      <c r="A38" s="15">
        <v>36</v>
      </c>
      <c r="B38" s="16" t="s">
        <v>35</v>
      </c>
      <c r="C38" s="23" t="s">
        <v>51</v>
      </c>
      <c r="D38" s="18" t="s">
        <v>15</v>
      </c>
      <c r="E38" s="19">
        <v>160</v>
      </c>
      <c r="F38" s="20"/>
      <c r="G38" s="20">
        <f>E38*F38</f>
        <v>0</v>
      </c>
      <c r="H38" s="21"/>
      <c r="I38" s="16">
        <f>G38*H38</f>
        <v>0</v>
      </c>
      <c r="J38" s="16">
        <f>G38+I38</f>
        <v>0</v>
      </c>
      <c r="K38" s="16"/>
      <c r="L38" s="30"/>
    </row>
    <row r="39" s="1" customFormat="1" ht="28" customHeight="1" spans="1:12">
      <c r="A39" s="15">
        <v>37</v>
      </c>
      <c r="B39" s="16" t="s">
        <v>35</v>
      </c>
      <c r="C39" s="23" t="s">
        <v>52</v>
      </c>
      <c r="D39" s="18" t="s">
        <v>15</v>
      </c>
      <c r="E39" s="19">
        <v>150</v>
      </c>
      <c r="F39" s="20"/>
      <c r="G39" s="20">
        <f>E39*F39</f>
        <v>0</v>
      </c>
      <c r="H39" s="21"/>
      <c r="I39" s="16">
        <f>G39*H39</f>
        <v>0</v>
      </c>
      <c r="J39" s="16">
        <f>G39+I39</f>
        <v>0</v>
      </c>
      <c r="K39" s="16"/>
      <c r="L39" s="30"/>
    </row>
    <row r="40" s="1" customFormat="1" ht="28" customHeight="1" spans="1:12">
      <c r="A40" s="15">
        <v>38</v>
      </c>
      <c r="B40" s="16" t="s">
        <v>35</v>
      </c>
      <c r="C40" s="22" t="s">
        <v>53</v>
      </c>
      <c r="D40" s="18" t="s">
        <v>15</v>
      </c>
      <c r="E40" s="19">
        <v>400</v>
      </c>
      <c r="F40" s="20"/>
      <c r="G40" s="20">
        <f>E40*F40</f>
        <v>0</v>
      </c>
      <c r="H40" s="21"/>
      <c r="I40" s="16">
        <f>G40*H40</f>
        <v>0</v>
      </c>
      <c r="J40" s="16">
        <f>G40+I40</f>
        <v>0</v>
      </c>
      <c r="K40" s="16"/>
      <c r="L40" s="30"/>
    </row>
    <row r="41" s="1" customFormat="1" ht="28" customHeight="1" spans="1:12">
      <c r="A41" s="15">
        <v>39</v>
      </c>
      <c r="B41" s="16" t="s">
        <v>35</v>
      </c>
      <c r="C41" s="23" t="s">
        <v>54</v>
      </c>
      <c r="D41" s="18" t="s">
        <v>15</v>
      </c>
      <c r="E41" s="19">
        <v>1500</v>
      </c>
      <c r="F41" s="20"/>
      <c r="G41" s="20">
        <f>E41*F41</f>
        <v>0</v>
      </c>
      <c r="H41" s="21"/>
      <c r="I41" s="16">
        <f>G41*H41</f>
        <v>0</v>
      </c>
      <c r="J41" s="16">
        <f>G41+I41</f>
        <v>0</v>
      </c>
      <c r="K41" s="16"/>
      <c r="L41" s="30"/>
    </row>
    <row r="42" s="1" customFormat="1" ht="28" customHeight="1" spans="1:12">
      <c r="A42" s="15">
        <v>40</v>
      </c>
      <c r="B42" s="16" t="s">
        <v>35</v>
      </c>
      <c r="C42" s="23" t="s">
        <v>55</v>
      </c>
      <c r="D42" s="18" t="s">
        <v>15</v>
      </c>
      <c r="E42" s="19">
        <v>3000</v>
      </c>
      <c r="F42" s="20"/>
      <c r="G42" s="20">
        <f>E42*F42</f>
        <v>0</v>
      </c>
      <c r="H42" s="21"/>
      <c r="I42" s="16">
        <f>G42*H42</f>
        <v>0</v>
      </c>
      <c r="J42" s="16">
        <f>G42+I42</f>
        <v>0</v>
      </c>
      <c r="K42" s="16"/>
      <c r="L42" s="30"/>
    </row>
    <row r="43" s="1" customFormat="1" ht="28" customHeight="1" spans="1:12">
      <c r="A43" s="15">
        <v>41</v>
      </c>
      <c r="B43" s="16" t="s">
        <v>35</v>
      </c>
      <c r="C43" s="23" t="s">
        <v>56</v>
      </c>
      <c r="D43" s="18" t="s">
        <v>15</v>
      </c>
      <c r="E43" s="19">
        <v>3700</v>
      </c>
      <c r="F43" s="20"/>
      <c r="G43" s="20">
        <f>E43*F43</f>
        <v>0</v>
      </c>
      <c r="H43" s="21"/>
      <c r="I43" s="16">
        <f>G43*H43</f>
        <v>0</v>
      </c>
      <c r="J43" s="16">
        <f>G43+I43</f>
        <v>0</v>
      </c>
      <c r="K43" s="16"/>
      <c r="L43" s="30"/>
    </row>
    <row r="44" s="1" customFormat="1" ht="28" customHeight="1" spans="1:12">
      <c r="A44" s="15">
        <v>42</v>
      </c>
      <c r="B44" s="16" t="s">
        <v>35</v>
      </c>
      <c r="C44" s="23" t="s">
        <v>57</v>
      </c>
      <c r="D44" s="18" t="s">
        <v>15</v>
      </c>
      <c r="E44" s="19">
        <v>3600</v>
      </c>
      <c r="F44" s="20"/>
      <c r="G44" s="20">
        <f>E44*F44</f>
        <v>0</v>
      </c>
      <c r="H44" s="21"/>
      <c r="I44" s="16">
        <f>G44*H44</f>
        <v>0</v>
      </c>
      <c r="J44" s="16">
        <f>G44+I44</f>
        <v>0</v>
      </c>
      <c r="K44" s="16"/>
      <c r="L44" s="30"/>
    </row>
    <row r="45" s="1" customFormat="1" ht="28" customHeight="1" spans="1:12">
      <c r="A45" s="15">
        <v>43</v>
      </c>
      <c r="B45" s="16" t="s">
        <v>35</v>
      </c>
      <c r="C45" s="23" t="s">
        <v>58</v>
      </c>
      <c r="D45" s="18" t="s">
        <v>15</v>
      </c>
      <c r="E45" s="19">
        <v>90</v>
      </c>
      <c r="F45" s="20"/>
      <c r="G45" s="20">
        <f>E45*F45</f>
        <v>0</v>
      </c>
      <c r="H45" s="21"/>
      <c r="I45" s="16">
        <f>G45*H45</f>
        <v>0</v>
      </c>
      <c r="J45" s="16">
        <f>G45+I45</f>
        <v>0</v>
      </c>
      <c r="K45" s="16"/>
      <c r="L45" s="30"/>
    </row>
    <row r="46" s="1" customFormat="1" ht="28" customHeight="1" spans="1:12">
      <c r="A46" s="15">
        <v>44</v>
      </c>
      <c r="B46" s="16" t="s">
        <v>35</v>
      </c>
      <c r="C46" s="23" t="s">
        <v>59</v>
      </c>
      <c r="D46" s="18" t="s">
        <v>15</v>
      </c>
      <c r="E46" s="19">
        <v>1000</v>
      </c>
      <c r="F46" s="20"/>
      <c r="G46" s="20">
        <f>E46*F46</f>
        <v>0</v>
      </c>
      <c r="H46" s="21"/>
      <c r="I46" s="16">
        <f>G46*H46</f>
        <v>0</v>
      </c>
      <c r="J46" s="16">
        <f>G46+I46</f>
        <v>0</v>
      </c>
      <c r="K46" s="16"/>
      <c r="L46" s="30"/>
    </row>
    <row r="47" s="1" customFormat="1" ht="28" customHeight="1" spans="1:12">
      <c r="A47" s="15">
        <v>45</v>
      </c>
      <c r="B47" s="16" t="s">
        <v>35</v>
      </c>
      <c r="C47" s="22" t="s">
        <v>60</v>
      </c>
      <c r="D47" s="18" t="s">
        <v>15</v>
      </c>
      <c r="E47" s="19">
        <v>4000</v>
      </c>
      <c r="F47" s="20"/>
      <c r="G47" s="20">
        <f>E47*F47</f>
        <v>0</v>
      </c>
      <c r="H47" s="21"/>
      <c r="I47" s="16">
        <f>G47*H47</f>
        <v>0</v>
      </c>
      <c r="J47" s="16">
        <f>G47+I47</f>
        <v>0</v>
      </c>
      <c r="K47" s="16"/>
      <c r="L47" s="30"/>
    </row>
    <row r="48" s="1" customFormat="1" ht="28" customHeight="1" spans="1:12">
      <c r="A48" s="15">
        <v>46</v>
      </c>
      <c r="B48" s="16" t="s">
        <v>35</v>
      </c>
      <c r="C48" s="22" t="s">
        <v>61</v>
      </c>
      <c r="D48" s="18" t="s">
        <v>15</v>
      </c>
      <c r="E48" s="19">
        <v>14000</v>
      </c>
      <c r="F48" s="20"/>
      <c r="G48" s="20">
        <f>E48*F48</f>
        <v>0</v>
      </c>
      <c r="H48" s="21"/>
      <c r="I48" s="16">
        <f>G48*H48</f>
        <v>0</v>
      </c>
      <c r="J48" s="16">
        <f>G48+I48</f>
        <v>0</v>
      </c>
      <c r="K48" s="16"/>
      <c r="L48" s="30"/>
    </row>
    <row r="49" s="1" customFormat="1" ht="28" customHeight="1" spans="1:12">
      <c r="A49" s="15">
        <v>47</v>
      </c>
      <c r="B49" s="16" t="s">
        <v>35</v>
      </c>
      <c r="C49" s="22" t="s">
        <v>62</v>
      </c>
      <c r="D49" s="18" t="s">
        <v>15</v>
      </c>
      <c r="E49" s="19">
        <v>200</v>
      </c>
      <c r="F49" s="20"/>
      <c r="G49" s="20">
        <f>E49*F49</f>
        <v>0</v>
      </c>
      <c r="H49" s="21"/>
      <c r="I49" s="16">
        <f>G49*H49</f>
        <v>0</v>
      </c>
      <c r="J49" s="16">
        <f>G49+I49</f>
        <v>0</v>
      </c>
      <c r="K49" s="16"/>
      <c r="L49" s="30"/>
    </row>
    <row r="50" s="1" customFormat="1" ht="28" customHeight="1" spans="1:12">
      <c r="A50" s="15">
        <v>48</v>
      </c>
      <c r="B50" s="16" t="s">
        <v>35</v>
      </c>
      <c r="C50" s="23" t="s">
        <v>63</v>
      </c>
      <c r="D50" s="18" t="s">
        <v>15</v>
      </c>
      <c r="E50" s="19">
        <v>100</v>
      </c>
      <c r="F50" s="20"/>
      <c r="G50" s="20">
        <f>E50*F50</f>
        <v>0</v>
      </c>
      <c r="H50" s="21"/>
      <c r="I50" s="16">
        <f>G50*H50</f>
        <v>0</v>
      </c>
      <c r="J50" s="16">
        <f>G50+I50</f>
        <v>0</v>
      </c>
      <c r="K50" s="16"/>
      <c r="L50" s="30"/>
    </row>
    <row r="51" s="1" customFormat="1" ht="28" customHeight="1" spans="1:12">
      <c r="A51" s="15">
        <v>49</v>
      </c>
      <c r="B51" s="16" t="s">
        <v>35</v>
      </c>
      <c r="C51" s="23" t="s">
        <v>64</v>
      </c>
      <c r="D51" s="18" t="s">
        <v>15</v>
      </c>
      <c r="E51" s="19">
        <v>110</v>
      </c>
      <c r="F51" s="20"/>
      <c r="G51" s="20">
        <f>E51*F51</f>
        <v>0</v>
      </c>
      <c r="H51" s="21"/>
      <c r="I51" s="16">
        <f>G51*H51</f>
        <v>0</v>
      </c>
      <c r="J51" s="16">
        <f>G51+I51</f>
        <v>0</v>
      </c>
      <c r="K51" s="16"/>
      <c r="L51" s="30"/>
    </row>
    <row r="52" s="1" customFormat="1" ht="28" customHeight="1" spans="1:12">
      <c r="A52" s="15">
        <v>50</v>
      </c>
      <c r="B52" s="16" t="s">
        <v>35</v>
      </c>
      <c r="C52" s="23" t="s">
        <v>65</v>
      </c>
      <c r="D52" s="18" t="s">
        <v>15</v>
      </c>
      <c r="E52" s="19">
        <v>120</v>
      </c>
      <c r="F52" s="20"/>
      <c r="G52" s="20">
        <f>E52*F52</f>
        <v>0</v>
      </c>
      <c r="H52" s="21"/>
      <c r="I52" s="16">
        <f>G52*H52</f>
        <v>0</v>
      </c>
      <c r="J52" s="16">
        <f>G52+I52</f>
        <v>0</v>
      </c>
      <c r="K52" s="16"/>
      <c r="L52" s="30"/>
    </row>
    <row r="53" s="1" customFormat="1" ht="28" customHeight="1" spans="1:12">
      <c r="A53" s="15">
        <v>51</v>
      </c>
      <c r="B53" s="16" t="s">
        <v>35</v>
      </c>
      <c r="C53" s="23" t="s">
        <v>66</v>
      </c>
      <c r="D53" s="18" t="s">
        <v>15</v>
      </c>
      <c r="E53" s="19">
        <v>220</v>
      </c>
      <c r="F53" s="20"/>
      <c r="G53" s="20">
        <f>E53*F53</f>
        <v>0</v>
      </c>
      <c r="H53" s="21"/>
      <c r="I53" s="16">
        <f>G53*H53</f>
        <v>0</v>
      </c>
      <c r="J53" s="16">
        <f>G53+I53</f>
        <v>0</v>
      </c>
      <c r="K53" s="16"/>
      <c r="L53" s="30"/>
    </row>
    <row r="54" s="1" customFormat="1" ht="28" customHeight="1" spans="1:12">
      <c r="A54" s="15">
        <v>52</v>
      </c>
      <c r="B54" s="16" t="s">
        <v>35</v>
      </c>
      <c r="C54" s="23" t="s">
        <v>67</v>
      </c>
      <c r="D54" s="18" t="s">
        <v>68</v>
      </c>
      <c r="E54" s="19">
        <v>120</v>
      </c>
      <c r="F54" s="20"/>
      <c r="G54" s="20">
        <f>E54*F54</f>
        <v>0</v>
      </c>
      <c r="H54" s="21"/>
      <c r="I54" s="16">
        <f>G54*H54</f>
        <v>0</v>
      </c>
      <c r="J54" s="16">
        <f>G54+I54</f>
        <v>0</v>
      </c>
      <c r="K54" s="16"/>
      <c r="L54" s="30"/>
    </row>
    <row r="55" s="1" customFormat="1" ht="28" customHeight="1" spans="1:12">
      <c r="A55" s="15">
        <v>53</v>
      </c>
      <c r="B55" s="16" t="s">
        <v>35</v>
      </c>
      <c r="C55" s="23" t="s">
        <v>69</v>
      </c>
      <c r="D55" s="18" t="s">
        <v>68</v>
      </c>
      <c r="E55" s="19">
        <v>120</v>
      </c>
      <c r="F55" s="20"/>
      <c r="G55" s="20">
        <f>E55*F55</f>
        <v>0</v>
      </c>
      <c r="H55" s="21"/>
      <c r="I55" s="16">
        <f>G55*H55</f>
        <v>0</v>
      </c>
      <c r="J55" s="16">
        <f>G55+I55</f>
        <v>0</v>
      </c>
      <c r="K55" s="16"/>
      <c r="L55" s="30"/>
    </row>
    <row r="56" s="1" customFormat="1" ht="28" customHeight="1" spans="1:12">
      <c r="A56" s="15">
        <v>54</v>
      </c>
      <c r="B56" s="16" t="s">
        <v>35</v>
      </c>
      <c r="C56" s="23" t="s">
        <v>70</v>
      </c>
      <c r="D56" s="18" t="s">
        <v>68</v>
      </c>
      <c r="E56" s="19">
        <v>120</v>
      </c>
      <c r="F56" s="20"/>
      <c r="G56" s="20">
        <f>E56*F56</f>
        <v>0</v>
      </c>
      <c r="H56" s="21"/>
      <c r="I56" s="16">
        <f>G56*H56</f>
        <v>0</v>
      </c>
      <c r="J56" s="16">
        <f>G56+I56</f>
        <v>0</v>
      </c>
      <c r="K56" s="16"/>
      <c r="L56" s="30"/>
    </row>
    <row r="57" s="1" customFormat="1" ht="28" customHeight="1" spans="1:12">
      <c r="A57" s="15">
        <v>55</v>
      </c>
      <c r="B57" s="16" t="s">
        <v>35</v>
      </c>
      <c r="C57" s="23" t="s">
        <v>71</v>
      </c>
      <c r="D57" s="18" t="s">
        <v>68</v>
      </c>
      <c r="E57" s="19">
        <v>120</v>
      </c>
      <c r="F57" s="20"/>
      <c r="G57" s="20">
        <f>E57*F57</f>
        <v>0</v>
      </c>
      <c r="H57" s="21"/>
      <c r="I57" s="16">
        <f>G57*H57</f>
        <v>0</v>
      </c>
      <c r="J57" s="16">
        <f>G57+I57</f>
        <v>0</v>
      </c>
      <c r="K57" s="16"/>
      <c r="L57" s="30"/>
    </row>
    <row r="58" s="1" customFormat="1" ht="28" customHeight="1" spans="1:12">
      <c r="A58" s="15">
        <v>56</v>
      </c>
      <c r="B58" s="16" t="s">
        <v>35</v>
      </c>
      <c r="C58" s="23" t="s">
        <v>72</v>
      </c>
      <c r="D58" s="18" t="s">
        <v>68</v>
      </c>
      <c r="E58" s="19">
        <v>120</v>
      </c>
      <c r="F58" s="20"/>
      <c r="G58" s="20">
        <f>E58*F58</f>
        <v>0</v>
      </c>
      <c r="H58" s="21"/>
      <c r="I58" s="16">
        <f>G58*H58</f>
        <v>0</v>
      </c>
      <c r="J58" s="16">
        <f>G58+I58</f>
        <v>0</v>
      </c>
      <c r="K58" s="16"/>
      <c r="L58" s="30"/>
    </row>
    <row r="59" s="1" customFormat="1" ht="28" customHeight="1" spans="1:12">
      <c r="A59" s="15">
        <v>57</v>
      </c>
      <c r="B59" s="16" t="s">
        <v>35</v>
      </c>
      <c r="C59" s="23" t="s">
        <v>73</v>
      </c>
      <c r="D59" s="18" t="s">
        <v>68</v>
      </c>
      <c r="E59" s="19">
        <v>120</v>
      </c>
      <c r="F59" s="20"/>
      <c r="G59" s="20">
        <f>E59*F59</f>
        <v>0</v>
      </c>
      <c r="H59" s="21"/>
      <c r="I59" s="16">
        <f>G59*H59</f>
        <v>0</v>
      </c>
      <c r="J59" s="16">
        <f>G59+I59</f>
        <v>0</v>
      </c>
      <c r="K59" s="16"/>
      <c r="L59" s="30"/>
    </row>
    <row r="60" s="1" customFormat="1" ht="28" customHeight="1" spans="1:12">
      <c r="A60" s="15">
        <v>58</v>
      </c>
      <c r="B60" s="16" t="s">
        <v>35</v>
      </c>
      <c r="C60" s="23" t="s">
        <v>74</v>
      </c>
      <c r="D60" s="18" t="s">
        <v>68</v>
      </c>
      <c r="E60" s="19">
        <v>120</v>
      </c>
      <c r="F60" s="20"/>
      <c r="G60" s="20">
        <f>E60*F60</f>
        <v>0</v>
      </c>
      <c r="H60" s="21"/>
      <c r="I60" s="16">
        <f>G60*H60</f>
        <v>0</v>
      </c>
      <c r="J60" s="16">
        <f>G60+I60</f>
        <v>0</v>
      </c>
      <c r="K60" s="16"/>
      <c r="L60" s="30"/>
    </row>
    <row r="61" s="1" customFormat="1" ht="28" customHeight="1" spans="1:12">
      <c r="A61" s="15">
        <v>59</v>
      </c>
      <c r="B61" s="16" t="s">
        <v>35</v>
      </c>
      <c r="C61" s="23" t="s">
        <v>75</v>
      </c>
      <c r="D61" s="18" t="s">
        <v>68</v>
      </c>
      <c r="E61" s="19">
        <v>120</v>
      </c>
      <c r="F61" s="20"/>
      <c r="G61" s="20">
        <f>E61*F61</f>
        <v>0</v>
      </c>
      <c r="H61" s="21"/>
      <c r="I61" s="16">
        <f>G61*H61</f>
        <v>0</v>
      </c>
      <c r="J61" s="16">
        <f>G61+I61</f>
        <v>0</v>
      </c>
      <c r="K61" s="16"/>
      <c r="L61" s="30"/>
    </row>
    <row r="62" s="1" customFormat="1" ht="28" customHeight="1" spans="1:12">
      <c r="A62" s="15">
        <v>60</v>
      </c>
      <c r="B62" s="16" t="s">
        <v>35</v>
      </c>
      <c r="C62" s="23" t="s">
        <v>76</v>
      </c>
      <c r="D62" s="18" t="s">
        <v>68</v>
      </c>
      <c r="E62" s="19">
        <v>240</v>
      </c>
      <c r="F62" s="20"/>
      <c r="G62" s="20">
        <f>E62*F62</f>
        <v>0</v>
      </c>
      <c r="H62" s="21"/>
      <c r="I62" s="16">
        <f>G62*H62</f>
        <v>0</v>
      </c>
      <c r="J62" s="16">
        <f>G62+I62</f>
        <v>0</v>
      </c>
      <c r="K62" s="16"/>
      <c r="L62" s="30"/>
    </row>
    <row r="63" s="1" customFormat="1" ht="28" customHeight="1" spans="1:12">
      <c r="A63" s="15">
        <v>61</v>
      </c>
      <c r="B63" s="16" t="s">
        <v>35</v>
      </c>
      <c r="C63" s="23" t="s">
        <v>77</v>
      </c>
      <c r="D63" s="18" t="s">
        <v>68</v>
      </c>
      <c r="E63" s="19">
        <v>120</v>
      </c>
      <c r="F63" s="20"/>
      <c r="G63" s="20">
        <f>E63*F63</f>
        <v>0</v>
      </c>
      <c r="H63" s="21"/>
      <c r="I63" s="16">
        <f>G63*H63</f>
        <v>0</v>
      </c>
      <c r="J63" s="16">
        <f>G63+I63</f>
        <v>0</v>
      </c>
      <c r="K63" s="16"/>
      <c r="L63" s="30"/>
    </row>
    <row r="64" s="1" customFormat="1" ht="28" customHeight="1" spans="1:12">
      <c r="A64" s="15">
        <v>62</v>
      </c>
      <c r="B64" s="16" t="s">
        <v>35</v>
      </c>
      <c r="C64" s="23" t="s">
        <v>78</v>
      </c>
      <c r="D64" s="18" t="s">
        <v>68</v>
      </c>
      <c r="E64" s="19">
        <v>120</v>
      </c>
      <c r="F64" s="20"/>
      <c r="G64" s="20">
        <f>E64*F64</f>
        <v>0</v>
      </c>
      <c r="H64" s="21"/>
      <c r="I64" s="16">
        <f>G64*H64</f>
        <v>0</v>
      </c>
      <c r="J64" s="16">
        <f>G64+I64</f>
        <v>0</v>
      </c>
      <c r="K64" s="16"/>
      <c r="L64" s="30"/>
    </row>
    <row r="65" s="1" customFormat="1" ht="28" customHeight="1" spans="1:12">
      <c r="A65" s="15">
        <v>63</v>
      </c>
      <c r="B65" s="16" t="s">
        <v>35</v>
      </c>
      <c r="C65" s="23" t="s">
        <v>79</v>
      </c>
      <c r="D65" s="18" t="s">
        <v>68</v>
      </c>
      <c r="E65" s="19">
        <v>120</v>
      </c>
      <c r="F65" s="20"/>
      <c r="G65" s="20">
        <f>E65*F65</f>
        <v>0</v>
      </c>
      <c r="H65" s="21"/>
      <c r="I65" s="16">
        <f>G65*H65</f>
        <v>0</v>
      </c>
      <c r="J65" s="16">
        <f>G65+I65</f>
        <v>0</v>
      </c>
      <c r="K65" s="16"/>
      <c r="L65" s="30"/>
    </row>
    <row r="66" s="1" customFormat="1" ht="28" customHeight="1" spans="1:12">
      <c r="A66" s="15"/>
      <c r="B66" s="31" t="s">
        <v>80</v>
      </c>
      <c r="C66" s="32"/>
      <c r="D66" s="33"/>
      <c r="E66" s="34"/>
      <c r="F66" s="16"/>
      <c r="G66" s="16">
        <f>SUM(G3:G65)</f>
        <v>0</v>
      </c>
      <c r="H66" s="16"/>
      <c r="I66" s="16"/>
      <c r="J66" s="16"/>
      <c r="K66" s="16"/>
      <c r="L66" s="30"/>
    </row>
    <row r="67" s="2" customFormat="1" ht="17" customHeight="1" spans="1:16384">
      <c r="A67" s="35"/>
      <c r="B67" s="35"/>
      <c r="C67" s="36"/>
      <c r="D67" s="35"/>
      <c r="E67" s="37"/>
      <c r="F67" s="35"/>
      <c r="G67" s="35"/>
      <c r="H67" s="35"/>
      <c r="I67" s="35"/>
      <c r="J67" s="35"/>
      <c r="K67" s="35"/>
      <c r="L67" s="3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1"/>
      <c r="XEP67" s="1"/>
      <c r="XEQ67" s="1"/>
      <c r="XER67" s="1"/>
      <c r="XES67" s="1"/>
      <c r="XET67" s="1"/>
      <c r="XEU67" s="1"/>
      <c r="XEV67" s="1"/>
      <c r="XEW67" s="1"/>
      <c r="XEX67" s="1"/>
      <c r="XEY67" s="1"/>
      <c r="XEZ67" s="1"/>
      <c r="XFA67" s="1"/>
      <c r="XFB67" s="1"/>
      <c r="XFC67" s="1"/>
      <c r="XFD67" s="1"/>
    </row>
    <row r="68" s="1" customFormat="1" ht="28" customHeight="1" spans="1:12">
      <c r="A68" s="38" t="s">
        <v>81</v>
      </c>
      <c r="B68" s="38"/>
      <c r="C68" s="39"/>
      <c r="D68" s="38"/>
      <c r="E68" s="40"/>
      <c r="F68" s="38"/>
      <c r="G68" s="38"/>
      <c r="H68" s="38"/>
      <c r="I68" s="38"/>
      <c r="J68" s="38"/>
      <c r="K68" s="38"/>
      <c r="L68" s="38"/>
    </row>
    <row r="69" s="1" customFormat="1" ht="28" customHeight="1" spans="1:12">
      <c r="A69" s="38" t="s">
        <v>82</v>
      </c>
      <c r="B69" s="38"/>
      <c r="C69" s="39"/>
      <c r="D69" s="38"/>
      <c r="E69" s="40"/>
      <c r="F69" s="38"/>
      <c r="G69" s="38"/>
      <c r="H69" s="38"/>
      <c r="I69" s="38"/>
      <c r="J69" s="38"/>
      <c r="K69" s="38"/>
      <c r="L69" s="38"/>
    </row>
    <row r="70" s="1" customFormat="1" ht="28" customHeight="1" spans="1:12">
      <c r="A70" s="38" t="s">
        <v>83</v>
      </c>
      <c r="B70" s="38"/>
      <c r="C70" s="39"/>
      <c r="D70" s="38"/>
      <c r="E70" s="40"/>
      <c r="F70" s="38"/>
      <c r="G70" s="38"/>
      <c r="H70" s="38"/>
      <c r="I70" s="38"/>
      <c r="J70" s="38"/>
      <c r="K70" s="38"/>
      <c r="L70" s="38"/>
    </row>
    <row r="71" s="1" customFormat="1" ht="28" customHeight="1" spans="1:12">
      <c r="A71" s="38" t="s">
        <v>84</v>
      </c>
      <c r="B71" s="38"/>
      <c r="C71" s="39"/>
      <c r="D71" s="38"/>
      <c r="E71" s="40"/>
      <c r="F71" s="38"/>
      <c r="G71" s="38"/>
      <c r="H71" s="38"/>
      <c r="I71" s="38"/>
      <c r="J71" s="38"/>
      <c r="K71" s="38"/>
      <c r="L71" s="38"/>
    </row>
    <row r="72" s="1" customFormat="1" ht="31" customHeight="1" spans="1:12">
      <c r="A72" s="35"/>
      <c r="B72" s="35"/>
      <c r="C72" s="36"/>
      <c r="D72" s="35"/>
      <c r="E72" s="36"/>
      <c r="F72" s="35"/>
      <c r="G72" s="41" t="s">
        <v>85</v>
      </c>
      <c r="H72" s="41"/>
      <c r="I72" s="41"/>
      <c r="J72" s="41"/>
      <c r="K72" s="41"/>
      <c r="L72" s="41"/>
    </row>
    <row r="73" s="1" customFormat="1" ht="31" customHeight="1" spans="1:12">
      <c r="A73" s="35"/>
      <c r="B73" s="35"/>
      <c r="C73" s="36"/>
      <c r="D73" s="35"/>
      <c r="E73" s="36"/>
      <c r="F73" s="35"/>
      <c r="G73" s="41" t="s">
        <v>86</v>
      </c>
      <c r="H73" s="41"/>
      <c r="I73" s="41"/>
      <c r="J73" s="41"/>
      <c r="K73" s="41"/>
      <c r="L73" s="41"/>
    </row>
    <row r="74" customFormat="1" ht="31" customHeight="1" spans="1:16384">
      <c r="A74" s="35"/>
      <c r="B74" s="35"/>
      <c r="C74" s="36"/>
      <c r="D74" s="35"/>
      <c r="E74" s="36"/>
      <c r="F74" s="35"/>
      <c r="G74" s="35"/>
      <c r="H74" s="35"/>
      <c r="I74" s="42" t="s">
        <v>87</v>
      </c>
      <c r="J74" s="35"/>
      <c r="K74" s="35"/>
      <c r="L74" s="3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</sheetData>
  <mergeCells count="7">
    <mergeCell ref="A1:L1"/>
    <mergeCell ref="A68:L68"/>
    <mergeCell ref="A69:L69"/>
    <mergeCell ref="A70:L70"/>
    <mergeCell ref="A71:L71"/>
    <mergeCell ref="G72:L72"/>
    <mergeCell ref="G73:L73"/>
  </mergeCells>
  <pageMargins left="0.393055555555556" right="0.118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电缆汇总报价单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2017-08-10T01:09:00Z</dcterms:created>
  <dcterms:modified xsi:type="dcterms:W3CDTF">2020-05-07T00:07:11Z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