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工作相关\浙江武义相关\WY物资招标相关\电缆招标\招标文件相关\"/>
    </mc:Choice>
  </mc:AlternateContent>
  <bookViews>
    <workbookView xWindow="0" yWindow="0" windowWidth="23040" windowHeight="9420" firstSheet="1" activeTab="1"/>
  </bookViews>
  <sheets>
    <sheet name="配电箱-含咨询价版" sheetId="17" state="hidden" r:id="rId1"/>
    <sheet name="电缆" sheetId="19" r:id="rId2"/>
  </sheets>
  <definedNames>
    <definedName name="_xlnm._FilterDatabase" localSheetId="1" hidden="1">电缆!$A$2:$L$24</definedName>
    <definedName name="_xlnm._FilterDatabase" localSheetId="0" hidden="1">'配电箱-含咨询价版'!$A$2:$K$140</definedName>
  </definedNames>
  <calcPr calcId="152511"/>
</workbook>
</file>

<file path=xl/calcChain.xml><?xml version="1.0" encoding="utf-8"?>
<calcChain xmlns="http://schemas.openxmlformats.org/spreadsheetml/2006/main">
  <c r="E23" i="19" l="1"/>
  <c r="E139" i="17" l="1"/>
  <c r="G138" i="17"/>
  <c r="G137" i="17"/>
  <c r="G136" i="17"/>
  <c r="G135" i="17"/>
  <c r="G134" i="17"/>
  <c r="G133" i="17"/>
  <c r="G132" i="17"/>
  <c r="G131" i="17"/>
  <c r="G130" i="17"/>
  <c r="G129" i="17"/>
  <c r="G128" i="17"/>
  <c r="G127" i="17"/>
  <c r="G126" i="17"/>
  <c r="G125" i="17"/>
  <c r="G124" i="17"/>
  <c r="G123" i="17"/>
  <c r="G122" i="17"/>
  <c r="G121" i="17"/>
  <c r="G120" i="17"/>
  <c r="G119" i="17"/>
  <c r="G118" i="17"/>
  <c r="G117" i="17"/>
  <c r="G116" i="17"/>
  <c r="G115" i="17"/>
  <c r="G114" i="17"/>
  <c r="G113" i="17"/>
  <c r="G112" i="17"/>
  <c r="G111" i="17"/>
  <c r="G110" i="17"/>
  <c r="G109" i="17"/>
  <c r="G108" i="17"/>
  <c r="G107" i="17"/>
  <c r="G106" i="17"/>
  <c r="G105" i="17"/>
  <c r="G104" i="17"/>
  <c r="G103" i="17"/>
  <c r="G102" i="17"/>
  <c r="G101" i="17"/>
  <c r="G100" i="17"/>
  <c r="G99" i="17"/>
  <c r="G98" i="17"/>
  <c r="G97" i="17"/>
  <c r="G96" i="17"/>
  <c r="G95" i="17"/>
  <c r="G94" i="17"/>
  <c r="G93" i="17"/>
  <c r="G92" i="17"/>
  <c r="G91" i="17"/>
  <c r="G90" i="17"/>
  <c r="G89" i="17"/>
  <c r="G88" i="17"/>
  <c r="G87" i="17"/>
  <c r="G86" i="17"/>
  <c r="G85" i="17"/>
  <c r="G84" i="17"/>
  <c r="G83" i="17"/>
  <c r="G82" i="17"/>
  <c r="G81" i="17"/>
  <c r="G80" i="17"/>
  <c r="G79" i="17"/>
  <c r="G78" i="17"/>
  <c r="G77" i="17"/>
  <c r="G76" i="17"/>
  <c r="G75" i="17"/>
  <c r="G74" i="17"/>
  <c r="G73" i="17"/>
  <c r="G72" i="17"/>
  <c r="G71" i="17"/>
  <c r="G70" i="17"/>
  <c r="G69" i="17"/>
  <c r="G68" i="17"/>
  <c r="G67" i="17"/>
  <c r="G66" i="17"/>
  <c r="G65" i="17"/>
  <c r="G64" i="17"/>
  <c r="G63" i="17"/>
  <c r="G62" i="17"/>
  <c r="G61" i="17"/>
  <c r="G60" i="17"/>
  <c r="G59" i="17"/>
  <c r="G58" i="17"/>
  <c r="G57" i="17"/>
  <c r="G56" i="17"/>
  <c r="G55" i="17"/>
  <c r="G54" i="17"/>
  <c r="G53" i="17"/>
  <c r="G52" i="17"/>
  <c r="G51" i="17"/>
  <c r="G50" i="17"/>
  <c r="G49" i="17"/>
  <c r="G48" i="17"/>
  <c r="G47" i="17"/>
  <c r="G46" i="17"/>
  <c r="G45" i="17"/>
  <c r="G44" i="17"/>
  <c r="G43" i="17"/>
  <c r="G42" i="17"/>
  <c r="G41" i="17"/>
  <c r="G40" i="17"/>
  <c r="G39" i="17"/>
  <c r="G38" i="17"/>
  <c r="G37" i="17"/>
  <c r="G36" i="17"/>
  <c r="G35" i="17"/>
  <c r="G34" i="17"/>
  <c r="G33" i="17"/>
  <c r="G32" i="17"/>
  <c r="G31" i="17"/>
  <c r="G30" i="17"/>
  <c r="G29" i="17"/>
  <c r="G28" i="17"/>
  <c r="G27" i="17"/>
  <c r="G26" i="17"/>
  <c r="G25" i="17"/>
  <c r="G24" i="17"/>
  <c r="G23" i="17"/>
  <c r="G22" i="17"/>
  <c r="G21" i="17"/>
  <c r="G20" i="17"/>
  <c r="G19" i="17"/>
  <c r="G18" i="17"/>
  <c r="G17" i="17"/>
  <c r="G16" i="17"/>
  <c r="G15" i="17"/>
  <c r="G14" i="17"/>
  <c r="G13" i="17"/>
  <c r="G12" i="17"/>
  <c r="G11" i="17"/>
  <c r="G10" i="17"/>
  <c r="G9" i="17"/>
  <c r="G8" i="17"/>
  <c r="G7" i="17"/>
  <c r="G6" i="17"/>
  <c r="G5" i="17"/>
  <c r="G4" i="17"/>
  <c r="G3" i="17"/>
  <c r="G139" i="17" s="1"/>
</calcChain>
</file>

<file path=xl/sharedStrings.xml><?xml version="1.0" encoding="utf-8"?>
<sst xmlns="http://schemas.openxmlformats.org/spreadsheetml/2006/main" count="372" uniqueCount="182">
  <si>
    <t>序号</t>
  </si>
  <si>
    <t>项目名称</t>
  </si>
  <si>
    <t>规格型号</t>
  </si>
  <si>
    <t>单位</t>
  </si>
  <si>
    <t>数量</t>
  </si>
  <si>
    <t>税前单价</t>
  </si>
  <si>
    <t>税前合价</t>
  </si>
  <si>
    <t>税率</t>
  </si>
  <si>
    <t>税后单价</t>
  </si>
  <si>
    <t>税后合价</t>
  </si>
  <si>
    <t>备注</t>
  </si>
  <si>
    <t>低压开关柜 4AA</t>
  </si>
  <si>
    <t>台</t>
  </si>
  <si>
    <t>低压开关柜 1AA</t>
  </si>
  <si>
    <t>低压开关柜 2AA</t>
  </si>
  <si>
    <t>低压开关柜 3AA</t>
  </si>
  <si>
    <t>配电箱 DT-AT</t>
  </si>
  <si>
    <t>配电箱 SY-1</t>
  </si>
  <si>
    <t>配电箱 SY-2</t>
  </si>
  <si>
    <t>配电箱 SP-50</t>
  </si>
  <si>
    <t>600*450*150</t>
  </si>
  <si>
    <t>配电箱 SP-100</t>
  </si>
  <si>
    <t>配电箱 ZZ-AL</t>
  </si>
  <si>
    <t>配电箱 AEL</t>
  </si>
  <si>
    <t>配电箱 KT-1</t>
  </si>
  <si>
    <t>配电箱 XFT-AT</t>
  </si>
  <si>
    <t>配电箱 2X4AWLab</t>
  </si>
  <si>
    <t>配电箱 2X4AWLbc</t>
  </si>
  <si>
    <t>配电箱 2X4AWLac</t>
  </si>
  <si>
    <t>配电箱 LP-8</t>
  </si>
  <si>
    <t>配电箱 LP-6</t>
  </si>
  <si>
    <t>配电箱 3X4AWL</t>
  </si>
  <si>
    <t>配电箱 1F-WY-AL</t>
  </si>
  <si>
    <t>（600*400*150）</t>
  </si>
  <si>
    <t>内部回路详见二次装修</t>
  </si>
  <si>
    <t>配电箱 2F-WY-AL</t>
  </si>
  <si>
    <t>配电箱 3F-WY-AL</t>
  </si>
  <si>
    <t>配电箱 (5)-WY-AL</t>
  </si>
  <si>
    <t>配电箱 (5)-SP-AL</t>
  </si>
  <si>
    <t>配电箱 ZB-AL</t>
  </si>
  <si>
    <t>配电箱 DF-AT</t>
  </si>
  <si>
    <t>配电箱 ALE</t>
  </si>
  <si>
    <t>配电箱 5~8-AWL2</t>
  </si>
  <si>
    <t>配电箱 16-AWL1_x000D_</t>
  </si>
  <si>
    <t>配电箱 5-AEL1、11-AEL、11-</t>
  </si>
  <si>
    <t>配电箱 9-AEL</t>
  </si>
  <si>
    <t>配电箱 10-AEL、13~14-AEL</t>
  </si>
  <si>
    <t>配电箱 12-AEL、15-AEL</t>
  </si>
  <si>
    <t>配电箱 5-ALE1、9-ALE、11-ALE、11-ALE1</t>
  </si>
  <si>
    <t>配电箱 10-ALE、12~15-ALE</t>
  </si>
  <si>
    <t>配电箱 6-GG-AL</t>
  </si>
  <si>
    <t>配电箱 5-GG-AL</t>
  </si>
  <si>
    <t>配电箱 7-GG-AL</t>
  </si>
  <si>
    <t>配电箱 5-AWL1</t>
  </si>
  <si>
    <t>配电箱 8-GG-AL</t>
  </si>
  <si>
    <t>配电箱 10-GG-AL</t>
  </si>
  <si>
    <t>配电箱 11-GG-AL</t>
  </si>
  <si>
    <t>配电箱 12-GG-AL</t>
  </si>
  <si>
    <t>配电箱 13-GG-AL</t>
  </si>
  <si>
    <t>配电箱 15-GG-AL</t>
  </si>
  <si>
    <t>配电箱 16-GG-AL</t>
  </si>
  <si>
    <t>配电箱 17-GG-AL</t>
  </si>
  <si>
    <t>配电箱 5-CD、9-CD、11~15-CD</t>
  </si>
  <si>
    <t>配电箱 5-XF-B</t>
  </si>
  <si>
    <t>配电箱 6-AWL1</t>
  </si>
  <si>
    <t>配电箱 5-XF-Z</t>
  </si>
  <si>
    <t>配电箱 6-XF-B</t>
  </si>
  <si>
    <t>配电箱 6-XF-Z</t>
  </si>
  <si>
    <t>配电箱 7-XF-B</t>
  </si>
  <si>
    <t>配电箱 7-XF-Z</t>
  </si>
  <si>
    <t>配电箱 8-XF-B</t>
  </si>
  <si>
    <t>配电箱 8-XF-Z</t>
  </si>
  <si>
    <t>配电箱 10-XF-B</t>
  </si>
  <si>
    <t>配电箱 10-XF-Z</t>
  </si>
  <si>
    <t>配电箱 11-XF-B</t>
  </si>
  <si>
    <t>配电箱 7-AWL1_x000D_</t>
  </si>
  <si>
    <t>配电箱 11-XF-Z</t>
  </si>
  <si>
    <t>配电箱 12-XF-B</t>
  </si>
  <si>
    <t>配电箱 12-XF-Z</t>
  </si>
  <si>
    <t>配电箱 13-XF-B</t>
  </si>
  <si>
    <t>配电箱 13-XF-Z</t>
  </si>
  <si>
    <t>配电箱 15-XF-B</t>
  </si>
  <si>
    <t>配电箱 15-XF-Z</t>
  </si>
  <si>
    <t>配电箱 16-XF-B</t>
  </si>
  <si>
    <t>配电箱 16-XF-Z</t>
  </si>
  <si>
    <t>配电箱 17-XF-B</t>
  </si>
  <si>
    <t>配电箱 8-AWL1、10~13-AWL2、11-AWL1、17-AWL1</t>
  </si>
  <si>
    <t>配电箱 17-XF-Z</t>
  </si>
  <si>
    <t>配电箱 5-JY、11-JY</t>
  </si>
  <si>
    <t>配电箱 7-JY</t>
  </si>
  <si>
    <t>配电箱 8-JY</t>
  </si>
  <si>
    <t>配电箱 9-JY</t>
  </si>
  <si>
    <t>配电箱 10-JY、12-JY、15-JY</t>
  </si>
  <si>
    <t>配电箱 13-JY</t>
  </si>
  <si>
    <t>配电箱 5-PY1、11-PY1、15-PY1</t>
  </si>
  <si>
    <t>配电箱 7-PY1</t>
  </si>
  <si>
    <t>配电箱 9-PY</t>
  </si>
  <si>
    <t>配电箱 10-AWL1、12-AWL1</t>
  </si>
  <si>
    <t>配电箱 10-PY</t>
  </si>
  <si>
    <t>配电箱 11-PY</t>
  </si>
  <si>
    <t>配电箱 12-PY、12-PY1、14-PY1</t>
  </si>
  <si>
    <t>配电箱 13-PY1</t>
  </si>
  <si>
    <t>配电箱 14-PY</t>
  </si>
  <si>
    <t>配电箱 F5-JY、F7-JY</t>
  </si>
  <si>
    <t>配电箱 F6-JY</t>
  </si>
  <si>
    <t>配电箱 F8-JY、F15~17-JY</t>
  </si>
  <si>
    <t>配电箱 F10-JY</t>
  </si>
  <si>
    <t>配电箱 F11-JY</t>
  </si>
  <si>
    <t>配电箱 13-AWL1</t>
  </si>
  <si>
    <t>配电箱 F12-JY、F13-JY</t>
  </si>
  <si>
    <t>配电箱 F5~8-JY1、F5~8-JY2、F15~17-JY1、F15~17-JY2</t>
  </si>
  <si>
    <t>配电箱 F10~13-JY1、F10~13-JY2</t>
  </si>
  <si>
    <t>配电箱 F5-PY、F7-PY、F10-PY、F13-PY</t>
  </si>
  <si>
    <t>配电箱 F6-PY</t>
  </si>
  <si>
    <t>配电箱 F8-PY、F15-PY、F16-PY</t>
  </si>
  <si>
    <t>配电箱 F17-PY</t>
  </si>
  <si>
    <t>配电箱 F5~8-PY1、F10~13-PY1、F15~17-PY1</t>
  </si>
  <si>
    <t>配电箱 F11~12-PY</t>
  </si>
  <si>
    <t>配电箱 DZ-AL</t>
  </si>
  <si>
    <t>配电箱 15-AWL1_x000D_</t>
  </si>
  <si>
    <t>配电箱 RD-AT2</t>
  </si>
  <si>
    <t>潜污泵电控箱a</t>
  </si>
  <si>
    <t>潜污泵电控箱</t>
  </si>
  <si>
    <t>配电箱 15~17-AWL2</t>
  </si>
  <si>
    <t>配电箱 1、5、9、10CZ</t>
  </si>
  <si>
    <t>配电箱 1、5、9、10K</t>
  </si>
  <si>
    <t>配电箱 DC1</t>
  </si>
  <si>
    <t>配电箱 DC2</t>
  </si>
  <si>
    <t>配电箱 DC3</t>
  </si>
  <si>
    <t>信号联络箱</t>
  </si>
  <si>
    <t>配电箱 1、5、9AP</t>
  </si>
  <si>
    <t>配电箱 10AP</t>
  </si>
  <si>
    <t>配电箱 DAP</t>
  </si>
  <si>
    <t>配电箱 1、5、9AC1</t>
  </si>
  <si>
    <t>配电箱 10AC1</t>
  </si>
  <si>
    <t>配电箱 6~10AC2</t>
  </si>
  <si>
    <t>配电箱 1AC3、5~7AC3、9~10AC3</t>
  </si>
  <si>
    <t>配电箱 1AC4、5~7AC4、9~10AC4</t>
  </si>
  <si>
    <t>通风方式信号箱</t>
  </si>
  <si>
    <t>战时通信设备配电控制箱 1、5、9、10TX</t>
  </si>
  <si>
    <t>控制箱</t>
  </si>
  <si>
    <t>T接箱</t>
  </si>
  <si>
    <t>户内接线箱RDX</t>
  </si>
  <si>
    <t>个</t>
  </si>
  <si>
    <t>弱电工程</t>
  </si>
  <si>
    <t>户内接线箱SP-RDX</t>
  </si>
  <si>
    <t>户内接线箱n-RDX</t>
  </si>
  <si>
    <t>层接线箱</t>
  </si>
  <si>
    <t>合计</t>
  </si>
  <si>
    <t>备注：品牌要求：
配电箱：浙江白象、虎牌电气、浙江金象
配电箱（柜）内元器件（非户内）：施耐德、ABB、西门子
配电箱（柜）内元器件（户内）：正泰、德力西、人民电工（上海）
双电源切换：施耐德、ABB、西门子
弱电箱：浙江白象、虎牌电气、浙江金象</t>
  </si>
  <si>
    <t>物资名称</t>
  </si>
  <si>
    <t>计量单位</t>
  </si>
  <si>
    <t>增值税税率</t>
  </si>
  <si>
    <t>含税单价</t>
  </si>
  <si>
    <t>增值税税额</t>
  </si>
  <si>
    <t>含税合价</t>
  </si>
  <si>
    <t>m</t>
  </si>
  <si>
    <t>暂估工程量</t>
    <phoneticPr fontId="9" type="noConversion"/>
  </si>
  <si>
    <t>武义县城区棚户区改造程王处区块安置房建设项目（标段三）一、二工区设计采购施工（EPC）总承包
电缆招标清单</t>
    <phoneticPr fontId="9" type="noConversion"/>
  </si>
  <si>
    <t>电力电缆</t>
    <phoneticPr fontId="9" type="noConversion"/>
  </si>
  <si>
    <t>ZR-YJV-4*35+1*16</t>
    <phoneticPr fontId="9" type="noConversion"/>
  </si>
  <si>
    <t>ZR-YJV-4*25+1*16</t>
    <phoneticPr fontId="9" type="noConversion"/>
  </si>
  <si>
    <t>ZR-YJV-5*6</t>
    <phoneticPr fontId="9" type="noConversion"/>
  </si>
  <si>
    <t>ZR-YJV-5*4</t>
    <phoneticPr fontId="9" type="noConversion"/>
  </si>
  <si>
    <t>ZR-YJV-4*2.5</t>
    <phoneticPr fontId="9" type="noConversion"/>
  </si>
  <si>
    <t>YJV-4*35+1*16</t>
    <phoneticPr fontId="9" type="noConversion"/>
  </si>
  <si>
    <t>NG-A(BTLY)-4*25+1*16</t>
    <phoneticPr fontId="9" type="noConversion"/>
  </si>
  <si>
    <t>NG-A(BTLY)-5*10</t>
    <phoneticPr fontId="9" type="noConversion"/>
  </si>
  <si>
    <t>KVV-5×1.5</t>
    <phoneticPr fontId="9" type="noConversion"/>
  </si>
  <si>
    <t>控制电缆</t>
    <phoneticPr fontId="9" type="noConversion"/>
  </si>
  <si>
    <r>
      <t xml:space="preserve">备注：
</t>
    </r>
    <r>
      <rPr>
        <b/>
        <sz val="11"/>
        <color theme="1"/>
        <rFont val="宋体"/>
        <family val="3"/>
        <charset val="134"/>
        <scheme val="minor"/>
      </rPr>
      <t>1、品牌要求：万马、中策永通、飞亚</t>
    </r>
    <r>
      <rPr>
        <sz val="11"/>
        <color theme="1"/>
        <rFont val="宋体"/>
        <family val="3"/>
        <charset val="134"/>
        <scheme val="minor"/>
      </rPr>
      <t xml:space="preserve">
2、以上供货数量为暂估数量，最终结算数量以采购方、监理单位及供货方共同验收合格并签字认可的实际供货数量为准。合同履行期间，以上各项费用均不得调整。
3、分包商所报单价为综合单价包干。综合单价包括但不限于以下内容：原材料、标准件、配套件及加工产品整个过程中的一切费用并包括随货物供应的易损件、备品备件、专用工具和应提供的技术文件资料、检测报告、</t>
    </r>
    <r>
      <rPr>
        <b/>
        <sz val="11"/>
        <color theme="1"/>
        <rFont val="宋体"/>
        <family val="3"/>
        <charset val="134"/>
        <scheme val="minor"/>
      </rPr>
      <t>货物在工程所在地的复试检测</t>
    </r>
    <r>
      <rPr>
        <sz val="11"/>
        <color theme="1"/>
        <rFont val="宋体"/>
        <family val="3"/>
        <charset val="134"/>
        <scheme val="minor"/>
      </rPr>
      <t>、安装调试配合验收费用、含包装费、运输费、</t>
    </r>
    <r>
      <rPr>
        <b/>
        <sz val="11"/>
        <color theme="1"/>
        <rFont val="宋体"/>
        <family val="3"/>
        <charset val="134"/>
        <scheme val="minor"/>
      </rPr>
      <t>装卸费</t>
    </r>
    <r>
      <rPr>
        <sz val="11"/>
        <color theme="1"/>
        <rFont val="宋体"/>
        <family val="3"/>
        <charset val="134"/>
        <scheme val="minor"/>
      </rPr>
      <t>、材料供销部门手续费、材料验收之前的保险费、服务费和各种税费。其中运输费系指：由乙方将招标物资所需相关材料和设备从制造厂运至交货地点落地发生的所有运输费用。国家及地方规定的任何收费（包括但不限于登记费、手续费）、利润、税金、因要符合政府有关单位规定而必须改善或替换的任何费用、现场指导安装施工、指导调试费（如果有）和质量保修费用等完成本合同工作所需的一切费用。
4、所报单价应被视为是对招标文件及设计要求理解无误后才报出的，数量以最终供货清单为准，投标单价不会因投标人的估算错误和漏项而作出调整。
5、无论何种理由如材料／设备装置的性能未能符合技术规范中的性能要求，采购方有权要求供方提供或安装新增加的材料、设备、部件、构件、附件或其它项目以达到指定的要求。供方应在采购方指定的时间内自费提供这些新增加的材料、设备、部件、构件、附件或其它项目，其中包括但不限于材料/设备费、运费、保险费。
6、尽管有些部件、构件、附件和配件未单独或整体列明，但均被视为包括在合同单价中。
7、已充分考虑了施工场地现状、批次多少、批量多少等可能影响合同单价的任何因素。
8、除供应货物外，供方还需负责所供应货物的指导安装、指导调试、技术协助、培训、质量保修以及其它合同要求供方提供的类似义务，相关费用已经包括在上述合同总价内，采购方无需另行支付。
9、除合同条件另有说明外，合同单价不得以任何方式调整或变更。合同单价不会因为人工及物料费用、运输费用、汇率及税金、政府收费等之升降而调整，不因工期的调整、数量的增减或者市场的涨幅调整。上述合同总价为暂定总价，合同结算总价以采购方审核并书面确认的结算数量按照综合包干单价计算，并以采购方最终审核并书面确认为准。
10、进场后的材料在未使用的情况下可以原价退货（运费由厂家自己承担）。</t>
    </r>
    <phoneticPr fontId="9" type="noConversion"/>
  </si>
  <si>
    <t>WDZ-YJV-4*50+1*25</t>
  </si>
  <si>
    <t>WDZ-YJV-4*35+1*16</t>
  </si>
  <si>
    <t>WDZ-YJV-4*25+1*16</t>
  </si>
  <si>
    <t>WDZ-YJV-5*10</t>
  </si>
  <si>
    <t>WDZ-YJV-5*6</t>
  </si>
  <si>
    <t>WDZ-YJV-3*10</t>
  </si>
  <si>
    <t>WDZN-YJV-4*50+1*25</t>
  </si>
  <si>
    <t>WDZN-YJV-4*35+1*16</t>
  </si>
  <si>
    <t>WDZN-YJV-5*10</t>
  </si>
  <si>
    <t>WDZN-YJV-5*6</t>
  </si>
  <si>
    <t>WDZN-YJV-5*4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</si>
</sst>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_ "/>
  </numFmts>
  <fonts count="10" x14ac:knownFonts="1">
    <font>
      <sz val="11"/>
      <color theme="1"/>
      <name val="宋体"/>
      <charset val="134"/>
      <scheme val="minor"/>
    </font>
    <font>
      <b/>
      <sz val="14"/>
      <color theme="1"/>
      <name val="宋体"/>
      <family val="3"/>
      <charset val="134"/>
      <scheme val="minor"/>
    </font>
    <font>
      <b/>
      <sz val="10"/>
      <color theme="1"/>
      <name val="宋体"/>
      <family val="3"/>
      <charset val="134"/>
      <scheme val="minor"/>
    </font>
    <font>
      <sz val="10"/>
      <color theme="1"/>
      <name val="宋体"/>
      <family val="3"/>
      <charset val="134"/>
      <scheme val="minor"/>
    </font>
    <font>
      <sz val="10"/>
      <name val="宋体"/>
      <family val="3"/>
      <charset val="134"/>
      <scheme val="minor"/>
    </font>
    <font>
      <sz val="11"/>
      <color theme="1"/>
      <name val="宋体"/>
      <family val="3"/>
      <charset val="134"/>
      <scheme val="minor"/>
    </font>
    <font>
      <b/>
      <sz val="10"/>
      <color indexed="0"/>
      <name val="宋体"/>
      <family val="3"/>
      <charset val="134"/>
      <scheme val="minor"/>
    </font>
    <font>
      <b/>
      <sz val="12"/>
      <color theme="1"/>
      <name val="宋体"/>
      <family val="3"/>
      <charset val="134"/>
      <scheme val="minor"/>
    </font>
    <font>
      <b/>
      <sz val="11"/>
      <color theme="1"/>
      <name val="宋体"/>
      <family val="3"/>
      <charset val="134"/>
      <scheme val="minor"/>
    </font>
    <font>
      <sz val="9"/>
      <name val="宋体"/>
      <family val="3"/>
      <charset val="134"/>
      <scheme val="minor"/>
    </font>
  </fonts>
  <fills count="2">
    <fill>
      <patternFill patternType="none"/>
    </fill>
    <fill>
      <patternFill patternType="gray125"/>
    </fill>
  </fills>
  <borders count="5">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1">
    <xf numFmtId="0" fontId="0" fillId="0" borderId="0">
      <alignment vertical="center"/>
    </xf>
  </cellStyleXfs>
  <cellXfs count="25">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Fill="1" applyAlignment="1">
      <alignment horizontal="center" vertical="center" wrapText="1"/>
    </xf>
    <xf numFmtId="0" fontId="3" fillId="0" borderId="0" xfId="0" applyFont="1" applyAlignment="1">
      <alignment horizontal="center" vertical="center" wrapText="1"/>
    </xf>
    <xf numFmtId="176" fontId="3" fillId="0" borderId="0" xfId="0" applyNumberFormat="1" applyFont="1" applyFill="1" applyAlignment="1">
      <alignment horizontal="center" vertical="center" wrapText="1"/>
    </xf>
    <xf numFmtId="0" fontId="2" fillId="0" borderId="2" xfId="0" applyFont="1" applyBorder="1" applyAlignment="1">
      <alignment horizontal="center" vertical="center" wrapText="1"/>
    </xf>
    <xf numFmtId="0" fontId="3" fillId="0" borderId="3" xfId="0"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Fill="1" applyBorder="1" applyAlignment="1">
      <alignment horizontal="center" vertical="center" wrapText="1"/>
    </xf>
    <xf numFmtId="176" fontId="2" fillId="0" borderId="3" xfId="0" applyNumberFormat="1" applyFont="1" applyFill="1" applyBorder="1" applyAlignment="1">
      <alignment horizontal="center" vertical="center" wrapText="1"/>
    </xf>
    <xf numFmtId="0" fontId="7" fillId="0" borderId="0" xfId="0" applyFont="1" applyAlignment="1">
      <alignment horizontal="center" vertical="center" wrapText="1"/>
    </xf>
    <xf numFmtId="0" fontId="6" fillId="0" borderId="3" xfId="0" applyFont="1" applyFill="1" applyBorder="1" applyAlignment="1">
      <alignment horizontal="center" vertical="center" wrapText="1"/>
    </xf>
    <xf numFmtId="0" fontId="3" fillId="0" borderId="3" xfId="0" applyFont="1" applyBorder="1" applyAlignment="1">
      <alignment horizontal="center" vertical="center" wrapText="1"/>
    </xf>
    <xf numFmtId="177" fontId="2" fillId="0" borderId="2" xfId="0" applyNumberFormat="1" applyFont="1" applyBorder="1" applyAlignment="1">
      <alignment horizontal="center" vertical="center" wrapText="1"/>
    </xf>
    <xf numFmtId="177" fontId="3" fillId="0" borderId="3" xfId="0" applyNumberFormat="1" applyFont="1" applyFill="1" applyBorder="1" applyAlignment="1">
      <alignment horizontal="center" vertical="center" wrapText="1"/>
    </xf>
    <xf numFmtId="177" fontId="2" fillId="0" borderId="3" xfId="0" applyNumberFormat="1" applyFont="1" applyFill="1" applyBorder="1" applyAlignment="1">
      <alignment horizontal="center" vertical="center" wrapText="1"/>
    </xf>
    <xf numFmtId="177" fontId="3" fillId="0" borderId="0" xfId="0" applyNumberFormat="1" applyFont="1" applyFill="1" applyAlignment="1">
      <alignment horizontal="center" vertical="center" wrapText="1"/>
    </xf>
    <xf numFmtId="0" fontId="7" fillId="0" borderId="0" xfId="0" applyFont="1" applyAlignment="1">
      <alignment horizontal="center" vertical="center" wrapText="1"/>
    </xf>
    <xf numFmtId="0" fontId="2" fillId="0" borderId="4" xfId="0" applyFont="1" applyBorder="1" applyAlignment="1">
      <alignment horizontal="left" vertical="center" wrapText="1"/>
    </xf>
    <xf numFmtId="0" fontId="5" fillId="0" borderId="4" xfId="0" applyFont="1" applyBorder="1" applyAlignment="1">
      <alignment horizontal="left" vertical="center" wrapText="1"/>
    </xf>
    <xf numFmtId="0" fontId="1" fillId="0" borderId="1" xfId="0" applyFont="1" applyBorder="1" applyAlignment="1">
      <alignment horizontal="center" vertical="center" wrapText="1"/>
    </xf>
  </cellXfs>
  <cellStyles count="1">
    <cellStyle name="常规"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CEEACA"/>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0"/>
  <sheetViews>
    <sheetView zoomScale="90" zoomScaleNormal="90" workbookViewId="0">
      <pane ySplit="2" topLeftCell="A124" activePane="bottomLeft" state="frozen"/>
      <selection pane="bottomLeft" activeCell="F144" sqref="F144"/>
    </sheetView>
  </sheetViews>
  <sheetFormatPr defaultColWidth="9" defaultRowHeight="24.95" customHeight="1" x14ac:dyDescent="0.15"/>
  <cols>
    <col min="1" max="1" width="5" style="4" customWidth="1"/>
    <col min="2" max="2" width="14.25" style="3" customWidth="1"/>
    <col min="3" max="3" width="13.375" style="3" customWidth="1"/>
    <col min="4" max="4" width="5.625" style="3" customWidth="1"/>
    <col min="5" max="5" width="7.625" style="3" customWidth="1"/>
    <col min="6" max="6" width="9.625" style="5" customWidth="1"/>
    <col min="7" max="7" width="13.375" style="5" customWidth="1"/>
    <col min="8" max="8" width="5.625" style="3" customWidth="1"/>
    <col min="9" max="10" width="9.625" style="3" customWidth="1"/>
    <col min="11" max="11" width="10" style="4" customWidth="1"/>
    <col min="12" max="16384" width="9" style="4"/>
  </cols>
  <sheetData>
    <row r="1" spans="1:11" s="14" customFormat="1" ht="24.95" customHeight="1" x14ac:dyDescent="0.15">
      <c r="B1" s="21"/>
      <c r="C1" s="21"/>
      <c r="D1" s="21"/>
      <c r="E1" s="21"/>
      <c r="F1" s="21"/>
      <c r="G1" s="21"/>
      <c r="H1" s="21"/>
      <c r="I1" s="21"/>
      <c r="J1" s="21"/>
      <c r="K1" s="21"/>
    </row>
    <row r="2" spans="1:11" s="2" customFormat="1" ht="24.95" customHeight="1" x14ac:dyDescent="0.15">
      <c r="A2" s="11" t="s">
        <v>0</v>
      </c>
      <c r="B2" s="12" t="s">
        <v>1</v>
      </c>
      <c r="C2" s="12" t="s">
        <v>2</v>
      </c>
      <c r="D2" s="15" t="s">
        <v>3</v>
      </c>
      <c r="E2" s="15" t="s">
        <v>4</v>
      </c>
      <c r="F2" s="13" t="s">
        <v>5</v>
      </c>
      <c r="G2" s="13" t="s">
        <v>6</v>
      </c>
      <c r="H2" s="12" t="s">
        <v>7</v>
      </c>
      <c r="I2" s="12" t="s">
        <v>8</v>
      </c>
      <c r="J2" s="12" t="s">
        <v>9</v>
      </c>
      <c r="K2" s="11" t="s">
        <v>10</v>
      </c>
    </row>
    <row r="3" spans="1:11" s="3" customFormat="1" ht="24.95" customHeight="1" x14ac:dyDescent="0.15">
      <c r="A3" s="7">
        <v>1</v>
      </c>
      <c r="B3" s="7" t="s">
        <v>11</v>
      </c>
      <c r="C3" s="7"/>
      <c r="D3" s="7" t="s">
        <v>12</v>
      </c>
      <c r="E3" s="7">
        <v>1</v>
      </c>
      <c r="F3" s="7">
        <v>19734.61</v>
      </c>
      <c r="G3" s="8">
        <f>E3*F3</f>
        <v>19734.61</v>
      </c>
      <c r="H3" s="7"/>
      <c r="I3" s="7"/>
      <c r="J3" s="7"/>
      <c r="K3" s="7"/>
    </row>
    <row r="4" spans="1:11" s="3" customFormat="1" ht="24.95" customHeight="1" x14ac:dyDescent="0.15">
      <c r="A4" s="7">
        <v>2</v>
      </c>
      <c r="B4" s="7" t="s">
        <v>13</v>
      </c>
      <c r="C4" s="7"/>
      <c r="D4" s="7" t="s">
        <v>12</v>
      </c>
      <c r="E4" s="7">
        <v>1</v>
      </c>
      <c r="F4" s="7">
        <v>22783.81</v>
      </c>
      <c r="G4" s="8">
        <f t="shared" ref="G4:G67" si="0">E4*F4</f>
        <v>22783.81</v>
      </c>
      <c r="H4" s="7"/>
      <c r="I4" s="7"/>
      <c r="J4" s="7"/>
      <c r="K4" s="7"/>
    </row>
    <row r="5" spans="1:11" s="3" customFormat="1" ht="24.95" customHeight="1" x14ac:dyDescent="0.15">
      <c r="A5" s="7">
        <v>3</v>
      </c>
      <c r="B5" s="7" t="s">
        <v>14</v>
      </c>
      <c r="C5" s="7"/>
      <c r="D5" s="7" t="s">
        <v>12</v>
      </c>
      <c r="E5" s="7">
        <v>1</v>
      </c>
      <c r="F5" s="7">
        <v>32529.16</v>
      </c>
      <c r="G5" s="8">
        <f t="shared" si="0"/>
        <v>32529.16</v>
      </c>
      <c r="H5" s="7"/>
      <c r="I5" s="7"/>
      <c r="J5" s="7"/>
      <c r="K5" s="7"/>
    </row>
    <row r="6" spans="1:11" s="3" customFormat="1" ht="24.95" customHeight="1" x14ac:dyDescent="0.15">
      <c r="A6" s="7">
        <v>4</v>
      </c>
      <c r="B6" s="7" t="s">
        <v>15</v>
      </c>
      <c r="C6" s="7"/>
      <c r="D6" s="7" t="s">
        <v>12</v>
      </c>
      <c r="E6" s="7">
        <v>1</v>
      </c>
      <c r="F6" s="7">
        <v>32529.16</v>
      </c>
      <c r="G6" s="8">
        <f t="shared" si="0"/>
        <v>32529.16</v>
      </c>
      <c r="H6" s="7"/>
      <c r="I6" s="7"/>
      <c r="J6" s="7"/>
      <c r="K6" s="7"/>
    </row>
    <row r="7" spans="1:11" s="3" customFormat="1" ht="24.95" customHeight="1" x14ac:dyDescent="0.15">
      <c r="A7" s="7">
        <v>5</v>
      </c>
      <c r="B7" s="7" t="s">
        <v>16</v>
      </c>
      <c r="C7" s="7"/>
      <c r="D7" s="7" t="s">
        <v>12</v>
      </c>
      <c r="E7" s="7">
        <v>2</v>
      </c>
      <c r="F7" s="7">
        <v>1256</v>
      </c>
      <c r="G7" s="8">
        <f t="shared" si="0"/>
        <v>2512</v>
      </c>
      <c r="H7" s="7"/>
      <c r="I7" s="7"/>
      <c r="J7" s="7"/>
      <c r="K7" s="7"/>
    </row>
    <row r="8" spans="1:11" ht="24.95" customHeight="1" x14ac:dyDescent="0.15">
      <c r="A8" s="7">
        <v>6</v>
      </c>
      <c r="B8" s="7" t="s">
        <v>17</v>
      </c>
      <c r="C8" s="7"/>
      <c r="D8" s="7" t="s">
        <v>12</v>
      </c>
      <c r="E8" s="7">
        <v>1</v>
      </c>
      <c r="F8" s="7">
        <v>12396</v>
      </c>
      <c r="G8" s="8">
        <f t="shared" si="0"/>
        <v>12396</v>
      </c>
      <c r="H8" s="7"/>
      <c r="I8" s="7"/>
      <c r="J8" s="7"/>
      <c r="K8" s="16"/>
    </row>
    <row r="9" spans="1:11" ht="24.95" customHeight="1" x14ac:dyDescent="0.15">
      <c r="A9" s="7">
        <v>7</v>
      </c>
      <c r="B9" s="7" t="s">
        <v>18</v>
      </c>
      <c r="C9" s="7"/>
      <c r="D9" s="7" t="s">
        <v>12</v>
      </c>
      <c r="E9" s="7">
        <v>1</v>
      </c>
      <c r="F9" s="7">
        <v>12716</v>
      </c>
      <c r="G9" s="8">
        <f t="shared" si="0"/>
        <v>12716</v>
      </c>
      <c r="H9" s="7"/>
      <c r="I9" s="7"/>
      <c r="J9" s="7"/>
      <c r="K9" s="16"/>
    </row>
    <row r="10" spans="1:11" ht="24.95" customHeight="1" x14ac:dyDescent="0.15">
      <c r="A10" s="7">
        <v>8</v>
      </c>
      <c r="B10" s="7" t="s">
        <v>19</v>
      </c>
      <c r="C10" s="7" t="s">
        <v>20</v>
      </c>
      <c r="D10" s="7" t="s">
        <v>12</v>
      </c>
      <c r="E10" s="7">
        <v>30</v>
      </c>
      <c r="F10" s="7">
        <v>1800</v>
      </c>
      <c r="G10" s="8">
        <f t="shared" si="0"/>
        <v>54000</v>
      </c>
      <c r="H10" s="7"/>
      <c r="I10" s="7"/>
      <c r="J10" s="7"/>
      <c r="K10" s="16"/>
    </row>
    <row r="11" spans="1:11" ht="24.95" customHeight="1" x14ac:dyDescent="0.15">
      <c r="A11" s="7">
        <v>9</v>
      </c>
      <c r="B11" s="7" t="s">
        <v>21</v>
      </c>
      <c r="C11" s="7" t="s">
        <v>20</v>
      </c>
      <c r="D11" s="7" t="s">
        <v>12</v>
      </c>
      <c r="E11" s="7">
        <v>3</v>
      </c>
      <c r="F11" s="7">
        <v>2280</v>
      </c>
      <c r="G11" s="8">
        <f t="shared" si="0"/>
        <v>6840</v>
      </c>
      <c r="H11" s="7"/>
      <c r="I11" s="7"/>
      <c r="J11" s="7"/>
      <c r="K11" s="16"/>
    </row>
    <row r="12" spans="1:11" ht="24.95" customHeight="1" x14ac:dyDescent="0.15">
      <c r="A12" s="7">
        <v>10</v>
      </c>
      <c r="B12" s="7" t="s">
        <v>22</v>
      </c>
      <c r="C12" s="7"/>
      <c r="D12" s="7" t="s">
        <v>12</v>
      </c>
      <c r="E12" s="7">
        <v>1</v>
      </c>
      <c r="F12" s="7">
        <v>12140</v>
      </c>
      <c r="G12" s="8">
        <f t="shared" si="0"/>
        <v>12140</v>
      </c>
      <c r="H12" s="7"/>
      <c r="I12" s="7"/>
      <c r="J12" s="7"/>
      <c r="K12" s="16"/>
    </row>
    <row r="13" spans="1:11" s="3" customFormat="1" ht="24.95" customHeight="1" x14ac:dyDescent="0.15">
      <c r="A13" s="7">
        <v>11</v>
      </c>
      <c r="B13" s="7" t="s">
        <v>23</v>
      </c>
      <c r="C13" s="7"/>
      <c r="D13" s="7" t="s">
        <v>12</v>
      </c>
      <c r="E13" s="7">
        <v>1</v>
      </c>
      <c r="F13" s="7">
        <v>5356</v>
      </c>
      <c r="G13" s="8">
        <f t="shared" si="0"/>
        <v>5356</v>
      </c>
      <c r="H13" s="7"/>
      <c r="I13" s="7"/>
      <c r="J13" s="7"/>
      <c r="K13" s="7"/>
    </row>
    <row r="14" spans="1:11" s="3" customFormat="1" ht="24.95" customHeight="1" x14ac:dyDescent="0.15">
      <c r="A14" s="7">
        <v>12</v>
      </c>
      <c r="B14" s="7" t="s">
        <v>24</v>
      </c>
      <c r="C14" s="7"/>
      <c r="D14" s="7" t="s">
        <v>12</v>
      </c>
      <c r="E14" s="7">
        <v>1</v>
      </c>
      <c r="F14" s="7">
        <v>8060</v>
      </c>
      <c r="G14" s="8">
        <f t="shared" si="0"/>
        <v>8060</v>
      </c>
      <c r="H14" s="7"/>
      <c r="I14" s="7"/>
      <c r="J14" s="7"/>
      <c r="K14" s="16"/>
    </row>
    <row r="15" spans="1:11" ht="24.95" customHeight="1" x14ac:dyDescent="0.15">
      <c r="A15" s="7">
        <v>13</v>
      </c>
      <c r="B15" s="7" t="s">
        <v>25</v>
      </c>
      <c r="C15" s="7"/>
      <c r="D15" s="7" t="s">
        <v>12</v>
      </c>
      <c r="E15" s="7">
        <v>11</v>
      </c>
      <c r="F15" s="7">
        <v>8060</v>
      </c>
      <c r="G15" s="8">
        <f t="shared" si="0"/>
        <v>88660</v>
      </c>
      <c r="H15" s="7"/>
      <c r="I15" s="7"/>
      <c r="J15" s="7"/>
      <c r="K15" s="16"/>
    </row>
    <row r="16" spans="1:11" ht="24.95" customHeight="1" x14ac:dyDescent="0.15">
      <c r="A16" s="7">
        <v>14</v>
      </c>
      <c r="B16" s="7" t="s">
        <v>26</v>
      </c>
      <c r="C16" s="7"/>
      <c r="D16" s="7" t="s">
        <v>12</v>
      </c>
      <c r="E16" s="7">
        <v>34</v>
      </c>
      <c r="F16" s="7">
        <v>4880</v>
      </c>
      <c r="G16" s="8">
        <f t="shared" si="0"/>
        <v>165920</v>
      </c>
      <c r="H16" s="7"/>
      <c r="I16" s="7"/>
      <c r="J16" s="7"/>
      <c r="K16" s="16"/>
    </row>
    <row r="17" spans="1:11" ht="24.95" customHeight="1" x14ac:dyDescent="0.15">
      <c r="A17" s="7">
        <v>15</v>
      </c>
      <c r="B17" s="7" t="s">
        <v>27</v>
      </c>
      <c r="C17" s="7"/>
      <c r="D17" s="7" t="s">
        <v>12</v>
      </c>
      <c r="E17" s="7">
        <v>33</v>
      </c>
      <c r="F17" s="7">
        <v>4880</v>
      </c>
      <c r="G17" s="8">
        <f t="shared" si="0"/>
        <v>161040</v>
      </c>
      <c r="H17" s="7"/>
      <c r="I17" s="7"/>
      <c r="J17" s="7"/>
      <c r="K17" s="16"/>
    </row>
    <row r="18" spans="1:11" ht="24.95" customHeight="1" x14ac:dyDescent="0.15">
      <c r="A18" s="7">
        <v>16</v>
      </c>
      <c r="B18" s="7" t="s">
        <v>28</v>
      </c>
      <c r="C18" s="7"/>
      <c r="D18" s="7" t="s">
        <v>12</v>
      </c>
      <c r="E18" s="7">
        <v>33</v>
      </c>
      <c r="F18" s="7">
        <v>4880</v>
      </c>
      <c r="G18" s="8">
        <f t="shared" si="0"/>
        <v>161040</v>
      </c>
      <c r="H18" s="7"/>
      <c r="I18" s="7"/>
      <c r="J18" s="7"/>
      <c r="K18" s="16"/>
    </row>
    <row r="19" spans="1:11" ht="24.95" customHeight="1" x14ac:dyDescent="0.15">
      <c r="A19" s="7">
        <v>17</v>
      </c>
      <c r="B19" s="7" t="s">
        <v>29</v>
      </c>
      <c r="C19" s="7"/>
      <c r="D19" s="7" t="s">
        <v>12</v>
      </c>
      <c r="E19" s="7">
        <v>424</v>
      </c>
      <c r="F19" s="7">
        <v>3064</v>
      </c>
      <c r="G19" s="8">
        <f t="shared" si="0"/>
        <v>1299136</v>
      </c>
      <c r="H19" s="7"/>
      <c r="I19" s="7"/>
      <c r="J19" s="7"/>
      <c r="K19" s="16"/>
    </row>
    <row r="20" spans="1:11" ht="24.95" customHeight="1" x14ac:dyDescent="0.15">
      <c r="A20" s="7">
        <v>18</v>
      </c>
      <c r="B20" s="7" t="s">
        <v>30</v>
      </c>
      <c r="C20" s="7"/>
      <c r="D20" s="7" t="s">
        <v>12</v>
      </c>
      <c r="E20" s="7">
        <v>424</v>
      </c>
      <c r="F20" s="7">
        <v>2696</v>
      </c>
      <c r="G20" s="8">
        <f t="shared" si="0"/>
        <v>1143104</v>
      </c>
      <c r="H20" s="7"/>
      <c r="I20" s="7"/>
      <c r="J20" s="7"/>
      <c r="K20" s="16"/>
    </row>
    <row r="21" spans="1:11" ht="24.95" customHeight="1" x14ac:dyDescent="0.15">
      <c r="A21" s="7">
        <v>19</v>
      </c>
      <c r="B21" s="7" t="s">
        <v>31</v>
      </c>
      <c r="C21" s="7"/>
      <c r="D21" s="7" t="s">
        <v>12</v>
      </c>
      <c r="E21" s="7">
        <v>4</v>
      </c>
      <c r="F21" s="7">
        <v>6600</v>
      </c>
      <c r="G21" s="8">
        <f t="shared" si="0"/>
        <v>26400</v>
      </c>
      <c r="H21" s="7"/>
      <c r="I21" s="7"/>
      <c r="J21" s="7"/>
      <c r="K21" s="16"/>
    </row>
    <row r="22" spans="1:11" ht="24.95" customHeight="1" x14ac:dyDescent="0.15">
      <c r="A22" s="7">
        <v>20</v>
      </c>
      <c r="B22" s="7" t="s">
        <v>32</v>
      </c>
      <c r="C22" s="7" t="s">
        <v>33</v>
      </c>
      <c r="D22" s="7" t="s">
        <v>12</v>
      </c>
      <c r="E22" s="7">
        <v>3</v>
      </c>
      <c r="F22" s="7">
        <v>1504</v>
      </c>
      <c r="G22" s="8">
        <f t="shared" si="0"/>
        <v>4512</v>
      </c>
      <c r="H22" s="7"/>
      <c r="I22" s="7"/>
      <c r="J22" s="7"/>
      <c r="K22" s="16" t="s">
        <v>34</v>
      </c>
    </row>
    <row r="23" spans="1:11" ht="24.95" customHeight="1" x14ac:dyDescent="0.15">
      <c r="A23" s="7">
        <v>21</v>
      </c>
      <c r="B23" s="7" t="s">
        <v>35</v>
      </c>
      <c r="C23" s="7" t="s">
        <v>33</v>
      </c>
      <c r="D23" s="7" t="s">
        <v>12</v>
      </c>
      <c r="E23" s="7">
        <v>3</v>
      </c>
      <c r="F23" s="7">
        <v>1504</v>
      </c>
      <c r="G23" s="8">
        <f t="shared" si="0"/>
        <v>4512</v>
      </c>
      <c r="H23" s="7"/>
      <c r="I23" s="7"/>
      <c r="J23" s="7"/>
      <c r="K23" s="16" t="s">
        <v>34</v>
      </c>
    </row>
    <row r="24" spans="1:11" ht="24.95" customHeight="1" x14ac:dyDescent="0.15">
      <c r="A24" s="7">
        <v>22</v>
      </c>
      <c r="B24" s="7" t="s">
        <v>36</v>
      </c>
      <c r="C24" s="7" t="s">
        <v>33</v>
      </c>
      <c r="D24" s="7" t="s">
        <v>12</v>
      </c>
      <c r="E24" s="7">
        <v>3</v>
      </c>
      <c r="F24" s="7">
        <v>1504</v>
      </c>
      <c r="G24" s="8">
        <f t="shared" si="0"/>
        <v>4512</v>
      </c>
      <c r="H24" s="7"/>
      <c r="I24" s="7"/>
      <c r="J24" s="7"/>
      <c r="K24" s="16" t="s">
        <v>34</v>
      </c>
    </row>
    <row r="25" spans="1:11" ht="24.95" customHeight="1" x14ac:dyDescent="0.15">
      <c r="A25" s="7">
        <v>23</v>
      </c>
      <c r="B25" s="7" t="s">
        <v>37</v>
      </c>
      <c r="C25" s="7"/>
      <c r="D25" s="7" t="s">
        <v>12</v>
      </c>
      <c r="E25" s="7">
        <v>3</v>
      </c>
      <c r="F25" s="7">
        <v>6804</v>
      </c>
      <c r="G25" s="8">
        <f t="shared" si="0"/>
        <v>20412</v>
      </c>
      <c r="H25" s="7"/>
      <c r="I25" s="7"/>
      <c r="J25" s="7"/>
      <c r="K25" s="16"/>
    </row>
    <row r="26" spans="1:11" ht="24.95" customHeight="1" x14ac:dyDescent="0.15">
      <c r="A26" s="7">
        <v>24</v>
      </c>
      <c r="B26" s="7" t="s">
        <v>38</v>
      </c>
      <c r="C26" s="7"/>
      <c r="D26" s="7" t="s">
        <v>12</v>
      </c>
      <c r="E26" s="7">
        <v>3</v>
      </c>
      <c r="F26" s="7">
        <v>9980</v>
      </c>
      <c r="G26" s="8">
        <f t="shared" si="0"/>
        <v>29940</v>
      </c>
      <c r="H26" s="7"/>
      <c r="I26" s="7"/>
      <c r="J26" s="7"/>
      <c r="K26" s="16"/>
    </row>
    <row r="27" spans="1:11" ht="24.95" customHeight="1" x14ac:dyDescent="0.15">
      <c r="A27" s="7">
        <v>25</v>
      </c>
      <c r="B27" s="7" t="s">
        <v>22</v>
      </c>
      <c r="C27" s="7"/>
      <c r="D27" s="7" t="s">
        <v>12</v>
      </c>
      <c r="E27" s="7">
        <v>6</v>
      </c>
      <c r="F27" s="7">
        <v>12140</v>
      </c>
      <c r="G27" s="8">
        <f t="shared" si="0"/>
        <v>72840</v>
      </c>
      <c r="H27" s="7"/>
      <c r="I27" s="7"/>
      <c r="J27" s="7"/>
      <c r="K27" s="16"/>
    </row>
    <row r="28" spans="1:11" ht="24.95" customHeight="1" x14ac:dyDescent="0.15">
      <c r="A28" s="7">
        <v>26</v>
      </c>
      <c r="B28" s="7" t="s">
        <v>24</v>
      </c>
      <c r="C28" s="7"/>
      <c r="D28" s="7" t="s">
        <v>12</v>
      </c>
      <c r="E28" s="7">
        <v>10</v>
      </c>
      <c r="F28" s="7">
        <v>8060</v>
      </c>
      <c r="G28" s="8">
        <f t="shared" si="0"/>
        <v>80600</v>
      </c>
      <c r="H28" s="7"/>
      <c r="I28" s="7"/>
      <c r="J28" s="7"/>
      <c r="K28" s="16"/>
    </row>
    <row r="29" spans="1:11" ht="24.95" customHeight="1" x14ac:dyDescent="0.15">
      <c r="A29" s="7">
        <v>27</v>
      </c>
      <c r="B29" s="7" t="s">
        <v>39</v>
      </c>
      <c r="C29" s="7"/>
      <c r="D29" s="7" t="s">
        <v>12</v>
      </c>
      <c r="E29" s="7">
        <v>1</v>
      </c>
      <c r="F29" s="7">
        <v>2520</v>
      </c>
      <c r="G29" s="8">
        <f t="shared" si="0"/>
        <v>2520</v>
      </c>
      <c r="H29" s="7"/>
      <c r="I29" s="7"/>
      <c r="J29" s="7"/>
      <c r="K29" s="16"/>
    </row>
    <row r="30" spans="1:11" ht="24.95" customHeight="1" x14ac:dyDescent="0.15">
      <c r="A30" s="7">
        <v>28</v>
      </c>
      <c r="B30" s="7" t="s">
        <v>40</v>
      </c>
      <c r="C30" s="7"/>
      <c r="D30" s="7" t="s">
        <v>12</v>
      </c>
      <c r="E30" s="7">
        <v>2</v>
      </c>
      <c r="F30" s="7">
        <v>5876</v>
      </c>
      <c r="G30" s="8">
        <f t="shared" si="0"/>
        <v>11752</v>
      </c>
      <c r="H30" s="7"/>
      <c r="I30" s="7"/>
      <c r="J30" s="7"/>
      <c r="K30" s="16"/>
    </row>
    <row r="31" spans="1:11" ht="24.95" customHeight="1" x14ac:dyDescent="0.15">
      <c r="A31" s="7">
        <v>29</v>
      </c>
      <c r="B31" s="7" t="s">
        <v>22</v>
      </c>
      <c r="C31" s="7"/>
      <c r="D31" s="7" t="s">
        <v>12</v>
      </c>
      <c r="E31" s="7">
        <v>4</v>
      </c>
      <c r="F31" s="7">
        <v>15100</v>
      </c>
      <c r="G31" s="8">
        <f t="shared" si="0"/>
        <v>60400</v>
      </c>
      <c r="H31" s="7"/>
      <c r="I31" s="7"/>
      <c r="J31" s="7"/>
      <c r="K31" s="16"/>
    </row>
    <row r="32" spans="1:11" ht="24.95" customHeight="1" x14ac:dyDescent="0.15">
      <c r="A32" s="7">
        <v>30</v>
      </c>
      <c r="B32" s="7" t="s">
        <v>41</v>
      </c>
      <c r="C32" s="7"/>
      <c r="D32" s="7" t="s">
        <v>12</v>
      </c>
      <c r="E32" s="7">
        <v>4</v>
      </c>
      <c r="F32" s="7">
        <v>9964</v>
      </c>
      <c r="G32" s="8">
        <f t="shared" si="0"/>
        <v>39856</v>
      </c>
      <c r="H32" s="7"/>
      <c r="I32" s="7"/>
      <c r="J32" s="7"/>
      <c r="K32" s="16"/>
    </row>
    <row r="33" spans="1:11" ht="24.95" customHeight="1" x14ac:dyDescent="0.15">
      <c r="A33" s="7">
        <v>31</v>
      </c>
      <c r="B33" s="7" t="s">
        <v>42</v>
      </c>
      <c r="C33" s="7"/>
      <c r="D33" s="7" t="s">
        <v>12</v>
      </c>
      <c r="E33" s="7">
        <v>4</v>
      </c>
      <c r="F33" s="7">
        <v>9411</v>
      </c>
      <c r="G33" s="8">
        <f t="shared" si="0"/>
        <v>37644</v>
      </c>
      <c r="H33" s="7"/>
      <c r="I33" s="7"/>
      <c r="J33" s="7"/>
      <c r="K33" s="16"/>
    </row>
    <row r="34" spans="1:11" ht="24.95" customHeight="1" x14ac:dyDescent="0.15">
      <c r="A34" s="7">
        <v>32</v>
      </c>
      <c r="B34" s="7" t="s">
        <v>43</v>
      </c>
      <c r="C34" s="7"/>
      <c r="D34" s="7" t="s">
        <v>12</v>
      </c>
      <c r="E34" s="7">
        <v>1</v>
      </c>
      <c r="F34" s="7">
        <v>10469.9</v>
      </c>
      <c r="G34" s="8">
        <f t="shared" si="0"/>
        <v>10469.9</v>
      </c>
      <c r="H34" s="7"/>
      <c r="I34" s="7"/>
      <c r="J34" s="7"/>
      <c r="K34" s="16"/>
    </row>
    <row r="35" spans="1:11" ht="24.95" customHeight="1" x14ac:dyDescent="0.15">
      <c r="A35" s="7">
        <v>33</v>
      </c>
      <c r="B35" s="7" t="s">
        <v>44</v>
      </c>
      <c r="C35" s="7"/>
      <c r="D35" s="7" t="s">
        <v>12</v>
      </c>
      <c r="E35" s="7">
        <v>3</v>
      </c>
      <c r="F35" s="7">
        <v>3264.62</v>
      </c>
      <c r="G35" s="8">
        <f t="shared" si="0"/>
        <v>9793.86</v>
      </c>
      <c r="H35" s="7"/>
      <c r="I35" s="7"/>
      <c r="J35" s="7"/>
      <c r="K35" s="16"/>
    </row>
    <row r="36" spans="1:11" ht="24.95" customHeight="1" x14ac:dyDescent="0.15">
      <c r="A36" s="7">
        <v>34</v>
      </c>
      <c r="B36" s="7" t="s">
        <v>45</v>
      </c>
      <c r="C36" s="7"/>
      <c r="D36" s="7" t="s">
        <v>12</v>
      </c>
      <c r="E36" s="7">
        <v>1</v>
      </c>
      <c r="F36" s="7">
        <v>3403.82</v>
      </c>
      <c r="G36" s="8">
        <f t="shared" si="0"/>
        <v>3403.82</v>
      </c>
      <c r="H36" s="7"/>
      <c r="I36" s="7"/>
      <c r="J36" s="7"/>
      <c r="K36" s="16"/>
    </row>
    <row r="37" spans="1:11" ht="24.95" customHeight="1" x14ac:dyDescent="0.15">
      <c r="A37" s="7">
        <v>35</v>
      </c>
      <c r="B37" s="7" t="s">
        <v>46</v>
      </c>
      <c r="C37" s="7"/>
      <c r="D37" s="7" t="s">
        <v>12</v>
      </c>
      <c r="E37" s="7">
        <v>3</v>
      </c>
      <c r="F37" s="7">
        <v>3403.82</v>
      </c>
      <c r="G37" s="8">
        <f t="shared" si="0"/>
        <v>10211.460000000001</v>
      </c>
      <c r="H37" s="7"/>
      <c r="I37" s="7"/>
      <c r="J37" s="7"/>
      <c r="K37" s="16"/>
    </row>
    <row r="38" spans="1:11" ht="24.95" customHeight="1" x14ac:dyDescent="0.15">
      <c r="A38" s="7">
        <v>36</v>
      </c>
      <c r="B38" s="7" t="s">
        <v>47</v>
      </c>
      <c r="C38" s="7"/>
      <c r="D38" s="7" t="s">
        <v>12</v>
      </c>
      <c r="E38" s="7">
        <v>2</v>
      </c>
      <c r="F38" s="7">
        <v>3403.82</v>
      </c>
      <c r="G38" s="8">
        <f t="shared" si="0"/>
        <v>6807.64</v>
      </c>
      <c r="H38" s="7"/>
      <c r="I38" s="7"/>
      <c r="J38" s="7"/>
      <c r="K38" s="16"/>
    </row>
    <row r="39" spans="1:11" ht="24.95" customHeight="1" x14ac:dyDescent="0.15">
      <c r="A39" s="7">
        <v>37</v>
      </c>
      <c r="B39" s="7" t="s">
        <v>48</v>
      </c>
      <c r="C39" s="7"/>
      <c r="D39" s="7" t="s">
        <v>12</v>
      </c>
      <c r="E39" s="7">
        <v>4</v>
      </c>
      <c r="F39" s="7">
        <v>3475.82</v>
      </c>
      <c r="G39" s="8">
        <f t="shared" si="0"/>
        <v>13903.28</v>
      </c>
      <c r="H39" s="7"/>
      <c r="I39" s="7"/>
      <c r="J39" s="7"/>
      <c r="K39" s="16"/>
    </row>
    <row r="40" spans="1:11" ht="24.95" customHeight="1" x14ac:dyDescent="0.15">
      <c r="A40" s="7">
        <v>38</v>
      </c>
      <c r="B40" s="7" t="s">
        <v>49</v>
      </c>
      <c r="C40" s="7"/>
      <c r="D40" s="7" t="s">
        <v>12</v>
      </c>
      <c r="E40" s="7">
        <v>5</v>
      </c>
      <c r="F40" s="7">
        <v>3475.82</v>
      </c>
      <c r="G40" s="8">
        <f t="shared" si="0"/>
        <v>17379.100000000002</v>
      </c>
      <c r="H40" s="7"/>
      <c r="I40" s="7"/>
      <c r="J40" s="7"/>
      <c r="K40" s="16"/>
    </row>
    <row r="41" spans="1:11" ht="12" x14ac:dyDescent="0.15">
      <c r="A41" s="7">
        <v>39</v>
      </c>
      <c r="B41" s="7" t="s">
        <v>50</v>
      </c>
      <c r="C41" s="7"/>
      <c r="D41" s="7" t="s">
        <v>12</v>
      </c>
      <c r="E41" s="7">
        <v>1</v>
      </c>
      <c r="F41" s="7">
        <v>4501.82</v>
      </c>
      <c r="G41" s="8">
        <f t="shared" si="0"/>
        <v>4501.82</v>
      </c>
      <c r="H41" s="7"/>
      <c r="I41" s="7"/>
      <c r="J41" s="7"/>
      <c r="K41" s="16"/>
    </row>
    <row r="42" spans="1:11" ht="24.95" customHeight="1" x14ac:dyDescent="0.15">
      <c r="A42" s="7">
        <v>40</v>
      </c>
      <c r="B42" s="7" t="s">
        <v>51</v>
      </c>
      <c r="C42" s="7"/>
      <c r="D42" s="7" t="s">
        <v>12</v>
      </c>
      <c r="E42" s="7">
        <v>1</v>
      </c>
      <c r="F42" s="7">
        <v>5447.42</v>
      </c>
      <c r="G42" s="8">
        <f t="shared" si="0"/>
        <v>5447.42</v>
      </c>
      <c r="H42" s="7"/>
      <c r="I42" s="7"/>
      <c r="J42" s="7"/>
      <c r="K42" s="16"/>
    </row>
    <row r="43" spans="1:11" ht="24.95" customHeight="1" x14ac:dyDescent="0.15">
      <c r="A43" s="7">
        <v>41</v>
      </c>
      <c r="B43" s="7" t="s">
        <v>52</v>
      </c>
      <c r="C43" s="7"/>
      <c r="D43" s="7" t="s">
        <v>12</v>
      </c>
      <c r="E43" s="7">
        <v>1</v>
      </c>
      <c r="F43" s="7">
        <v>5447.42</v>
      </c>
      <c r="G43" s="8">
        <f t="shared" si="0"/>
        <v>5447.42</v>
      </c>
      <c r="H43" s="7"/>
      <c r="I43" s="7"/>
      <c r="J43" s="7"/>
      <c r="K43" s="16"/>
    </row>
    <row r="44" spans="1:11" ht="24.95" customHeight="1" x14ac:dyDescent="0.15">
      <c r="A44" s="7">
        <v>42</v>
      </c>
      <c r="B44" s="7" t="s">
        <v>53</v>
      </c>
      <c r="C44" s="7"/>
      <c r="D44" s="7" t="s">
        <v>12</v>
      </c>
      <c r="E44" s="7">
        <v>1</v>
      </c>
      <c r="F44" s="7">
        <v>12321.85</v>
      </c>
      <c r="G44" s="8">
        <f t="shared" si="0"/>
        <v>12321.85</v>
      </c>
      <c r="H44" s="7"/>
      <c r="I44" s="7"/>
      <c r="J44" s="7"/>
      <c r="K44" s="16"/>
    </row>
    <row r="45" spans="1:11" ht="24.95" customHeight="1" x14ac:dyDescent="0.15">
      <c r="A45" s="7">
        <v>43</v>
      </c>
      <c r="B45" s="7" t="s">
        <v>54</v>
      </c>
      <c r="C45" s="7"/>
      <c r="D45" s="7" t="s">
        <v>12</v>
      </c>
      <c r="E45" s="7">
        <v>1</v>
      </c>
      <c r="F45" s="7">
        <v>6393.02</v>
      </c>
      <c r="G45" s="8">
        <f t="shared" si="0"/>
        <v>6393.02</v>
      </c>
      <c r="H45" s="7"/>
      <c r="I45" s="7"/>
      <c r="J45" s="7"/>
      <c r="K45" s="16"/>
    </row>
    <row r="46" spans="1:11" ht="24.95" customHeight="1" x14ac:dyDescent="0.15">
      <c r="A46" s="7">
        <v>44</v>
      </c>
      <c r="B46" s="7" t="s">
        <v>55</v>
      </c>
      <c r="C46" s="7"/>
      <c r="D46" s="7" t="s">
        <v>12</v>
      </c>
      <c r="E46" s="7">
        <v>1</v>
      </c>
      <c r="F46" s="7">
        <v>5447.42</v>
      </c>
      <c r="G46" s="8">
        <f t="shared" si="0"/>
        <v>5447.42</v>
      </c>
      <c r="H46" s="7"/>
      <c r="I46" s="7"/>
      <c r="J46" s="7"/>
      <c r="K46" s="16"/>
    </row>
    <row r="47" spans="1:11" ht="24.95" customHeight="1" x14ac:dyDescent="0.15">
      <c r="A47" s="7">
        <v>45</v>
      </c>
      <c r="B47" s="7" t="s">
        <v>56</v>
      </c>
      <c r="C47" s="7"/>
      <c r="D47" s="7" t="s">
        <v>12</v>
      </c>
      <c r="E47" s="7">
        <v>1</v>
      </c>
      <c r="F47" s="7">
        <v>6393.02</v>
      </c>
      <c r="G47" s="8">
        <f t="shared" si="0"/>
        <v>6393.02</v>
      </c>
      <c r="H47" s="7"/>
      <c r="I47" s="7"/>
      <c r="J47" s="7"/>
      <c r="K47" s="16"/>
    </row>
    <row r="48" spans="1:11" ht="24.95" customHeight="1" x14ac:dyDescent="0.15">
      <c r="A48" s="7">
        <v>46</v>
      </c>
      <c r="B48" s="7" t="s">
        <v>57</v>
      </c>
      <c r="C48" s="7"/>
      <c r="D48" s="7" t="s">
        <v>12</v>
      </c>
      <c r="E48" s="7">
        <v>1</v>
      </c>
      <c r="F48" s="7">
        <v>6393.02</v>
      </c>
      <c r="G48" s="8">
        <f t="shared" si="0"/>
        <v>6393.02</v>
      </c>
      <c r="H48" s="7"/>
      <c r="I48" s="7"/>
      <c r="J48" s="7"/>
      <c r="K48" s="16"/>
    </row>
    <row r="49" spans="1:11" ht="24.95" customHeight="1" x14ac:dyDescent="0.15">
      <c r="A49" s="7">
        <v>47</v>
      </c>
      <c r="B49" s="7" t="s">
        <v>58</v>
      </c>
      <c r="C49" s="7"/>
      <c r="D49" s="7" t="s">
        <v>12</v>
      </c>
      <c r="E49" s="7">
        <v>1</v>
      </c>
      <c r="F49" s="7">
        <v>4501.82</v>
      </c>
      <c r="G49" s="8">
        <f t="shared" si="0"/>
        <v>4501.82</v>
      </c>
      <c r="H49" s="7"/>
      <c r="I49" s="7"/>
      <c r="J49" s="7"/>
      <c r="K49" s="16"/>
    </row>
    <row r="50" spans="1:11" ht="24.95" customHeight="1" x14ac:dyDescent="0.15">
      <c r="A50" s="7">
        <v>48</v>
      </c>
      <c r="B50" s="7" t="s">
        <v>59</v>
      </c>
      <c r="C50" s="7"/>
      <c r="D50" s="7" t="s">
        <v>12</v>
      </c>
      <c r="E50" s="7">
        <v>1</v>
      </c>
      <c r="F50" s="7">
        <v>4501.82</v>
      </c>
      <c r="G50" s="8">
        <f t="shared" si="0"/>
        <v>4501.82</v>
      </c>
      <c r="H50" s="7"/>
      <c r="I50" s="7"/>
      <c r="J50" s="7"/>
      <c r="K50" s="16"/>
    </row>
    <row r="51" spans="1:11" ht="24.95" customHeight="1" x14ac:dyDescent="0.15">
      <c r="A51" s="7">
        <v>49</v>
      </c>
      <c r="B51" s="7" t="s">
        <v>60</v>
      </c>
      <c r="C51" s="7"/>
      <c r="D51" s="7" t="s">
        <v>12</v>
      </c>
      <c r="E51" s="7">
        <v>1</v>
      </c>
      <c r="F51" s="7">
        <v>5447.42</v>
      </c>
      <c r="G51" s="8">
        <f t="shared" si="0"/>
        <v>5447.42</v>
      </c>
      <c r="H51" s="7"/>
      <c r="I51" s="7"/>
      <c r="J51" s="7"/>
      <c r="K51" s="16"/>
    </row>
    <row r="52" spans="1:11" ht="24.95" customHeight="1" x14ac:dyDescent="0.15">
      <c r="A52" s="7">
        <v>50</v>
      </c>
      <c r="B52" s="7" t="s">
        <v>61</v>
      </c>
      <c r="C52" s="7"/>
      <c r="D52" s="7" t="s">
        <v>12</v>
      </c>
      <c r="E52" s="7">
        <v>1</v>
      </c>
      <c r="F52" s="7">
        <v>5447.42</v>
      </c>
      <c r="G52" s="8">
        <f t="shared" si="0"/>
        <v>5447.42</v>
      </c>
      <c r="H52" s="7"/>
      <c r="I52" s="7"/>
      <c r="J52" s="7"/>
      <c r="K52" s="16"/>
    </row>
    <row r="53" spans="1:11" ht="24.95" customHeight="1" x14ac:dyDescent="0.15">
      <c r="A53" s="7">
        <v>51</v>
      </c>
      <c r="B53" s="7" t="s">
        <v>62</v>
      </c>
      <c r="C53" s="7"/>
      <c r="D53" s="7" t="s">
        <v>12</v>
      </c>
      <c r="E53" s="7">
        <v>7</v>
      </c>
      <c r="F53" s="7">
        <v>5289.74</v>
      </c>
      <c r="G53" s="8">
        <f t="shared" si="0"/>
        <v>37028.18</v>
      </c>
      <c r="H53" s="7"/>
      <c r="I53" s="7"/>
      <c r="J53" s="7"/>
      <c r="K53" s="16"/>
    </row>
    <row r="54" spans="1:11" ht="24.95" customHeight="1" x14ac:dyDescent="0.15">
      <c r="A54" s="7">
        <v>52</v>
      </c>
      <c r="B54" s="7" t="s">
        <v>63</v>
      </c>
      <c r="C54" s="7"/>
      <c r="D54" s="7" t="s">
        <v>12</v>
      </c>
      <c r="E54" s="7">
        <v>1</v>
      </c>
      <c r="F54" s="7">
        <v>6543.02</v>
      </c>
      <c r="G54" s="8">
        <f t="shared" si="0"/>
        <v>6543.02</v>
      </c>
      <c r="H54" s="7"/>
      <c r="I54" s="7"/>
      <c r="J54" s="7"/>
      <c r="K54" s="16"/>
    </row>
    <row r="55" spans="1:11" ht="24.95" customHeight="1" x14ac:dyDescent="0.15">
      <c r="A55" s="7">
        <v>53</v>
      </c>
      <c r="B55" s="7" t="s">
        <v>64</v>
      </c>
      <c r="C55" s="7"/>
      <c r="D55" s="7" t="s">
        <v>12</v>
      </c>
      <c r="E55" s="7">
        <v>1</v>
      </c>
      <c r="F55" s="7">
        <v>14025.64</v>
      </c>
      <c r="G55" s="8">
        <f t="shared" si="0"/>
        <v>14025.64</v>
      </c>
      <c r="H55" s="7"/>
      <c r="I55" s="7"/>
      <c r="J55" s="7"/>
      <c r="K55" s="16"/>
    </row>
    <row r="56" spans="1:11" ht="24.95" customHeight="1" x14ac:dyDescent="0.15">
      <c r="A56" s="7">
        <v>54</v>
      </c>
      <c r="B56" s="7" t="s">
        <v>65</v>
      </c>
      <c r="C56" s="7"/>
      <c r="D56" s="7" t="s">
        <v>12</v>
      </c>
      <c r="E56" s="7">
        <v>1</v>
      </c>
      <c r="F56" s="7">
        <v>6543.02</v>
      </c>
      <c r="G56" s="8">
        <f t="shared" si="0"/>
        <v>6543.02</v>
      </c>
      <c r="H56" s="7"/>
      <c r="I56" s="7"/>
      <c r="J56" s="7"/>
      <c r="K56" s="16"/>
    </row>
    <row r="57" spans="1:11" ht="24.95" customHeight="1" x14ac:dyDescent="0.15">
      <c r="A57" s="7">
        <v>55</v>
      </c>
      <c r="B57" s="7" t="s">
        <v>66</v>
      </c>
      <c r="C57" s="7"/>
      <c r="D57" s="7" t="s">
        <v>12</v>
      </c>
      <c r="E57" s="7">
        <v>1</v>
      </c>
      <c r="F57" s="7">
        <v>6543.02</v>
      </c>
      <c r="G57" s="8">
        <f t="shared" si="0"/>
        <v>6543.02</v>
      </c>
      <c r="H57" s="7"/>
      <c r="I57" s="7"/>
      <c r="J57" s="7"/>
      <c r="K57" s="16"/>
    </row>
    <row r="58" spans="1:11" ht="24.95" customHeight="1" x14ac:dyDescent="0.15">
      <c r="A58" s="7">
        <v>56</v>
      </c>
      <c r="B58" s="7" t="s">
        <v>67</v>
      </c>
      <c r="C58" s="7"/>
      <c r="D58" s="7" t="s">
        <v>12</v>
      </c>
      <c r="E58" s="7">
        <v>1</v>
      </c>
      <c r="F58" s="7">
        <v>6543.02</v>
      </c>
      <c r="G58" s="8">
        <f t="shared" si="0"/>
        <v>6543.02</v>
      </c>
      <c r="H58" s="7"/>
      <c r="I58" s="7"/>
      <c r="J58" s="7"/>
      <c r="K58" s="16"/>
    </row>
    <row r="59" spans="1:11" ht="24.95" customHeight="1" x14ac:dyDescent="0.15">
      <c r="A59" s="7">
        <v>57</v>
      </c>
      <c r="B59" s="7" t="s">
        <v>68</v>
      </c>
      <c r="C59" s="7"/>
      <c r="D59" s="7" t="s">
        <v>12</v>
      </c>
      <c r="E59" s="7">
        <v>1</v>
      </c>
      <c r="F59" s="7">
        <v>8434.2199999999993</v>
      </c>
      <c r="G59" s="8">
        <f t="shared" si="0"/>
        <v>8434.2199999999993</v>
      </c>
      <c r="H59" s="7"/>
      <c r="I59" s="7"/>
      <c r="J59" s="7"/>
      <c r="K59" s="16"/>
    </row>
    <row r="60" spans="1:11" ht="24.95" customHeight="1" x14ac:dyDescent="0.15">
      <c r="A60" s="7">
        <v>58</v>
      </c>
      <c r="B60" s="7" t="s">
        <v>69</v>
      </c>
      <c r="C60" s="7"/>
      <c r="D60" s="7" t="s">
        <v>12</v>
      </c>
      <c r="E60" s="7">
        <v>1</v>
      </c>
      <c r="F60" s="7">
        <v>7488.62</v>
      </c>
      <c r="G60" s="8">
        <f t="shared" si="0"/>
        <v>7488.62</v>
      </c>
      <c r="H60" s="7"/>
      <c r="I60" s="7"/>
      <c r="J60" s="7"/>
      <c r="K60" s="16"/>
    </row>
    <row r="61" spans="1:11" ht="24.95" customHeight="1" x14ac:dyDescent="0.15">
      <c r="A61" s="7">
        <v>59</v>
      </c>
      <c r="B61" s="7" t="s">
        <v>70</v>
      </c>
      <c r="C61" s="7"/>
      <c r="D61" s="7" t="s">
        <v>12</v>
      </c>
      <c r="E61" s="7">
        <v>1</v>
      </c>
      <c r="F61" s="7">
        <v>10302.620000000001</v>
      </c>
      <c r="G61" s="8">
        <f t="shared" si="0"/>
        <v>10302.620000000001</v>
      </c>
      <c r="H61" s="7"/>
      <c r="I61" s="7"/>
      <c r="J61" s="7"/>
      <c r="K61" s="16"/>
    </row>
    <row r="62" spans="1:11" ht="24.95" customHeight="1" x14ac:dyDescent="0.15">
      <c r="A62" s="7">
        <v>60</v>
      </c>
      <c r="B62" s="7" t="s">
        <v>71</v>
      </c>
      <c r="C62" s="7"/>
      <c r="D62" s="7" t="s">
        <v>12</v>
      </c>
      <c r="E62" s="7">
        <v>1</v>
      </c>
      <c r="F62" s="7">
        <v>8411.42</v>
      </c>
      <c r="G62" s="8">
        <f t="shared" si="0"/>
        <v>8411.42</v>
      </c>
      <c r="H62" s="7"/>
      <c r="I62" s="7"/>
      <c r="J62" s="7"/>
      <c r="K62" s="16"/>
    </row>
    <row r="63" spans="1:11" ht="24.95" customHeight="1" x14ac:dyDescent="0.15">
      <c r="A63" s="7">
        <v>61</v>
      </c>
      <c r="B63" s="7" t="s">
        <v>72</v>
      </c>
      <c r="C63" s="7"/>
      <c r="D63" s="7" t="s">
        <v>12</v>
      </c>
      <c r="E63" s="7">
        <v>1</v>
      </c>
      <c r="F63" s="7">
        <v>7488.62</v>
      </c>
      <c r="G63" s="8">
        <f t="shared" si="0"/>
        <v>7488.62</v>
      </c>
      <c r="H63" s="7"/>
      <c r="I63" s="7"/>
      <c r="J63" s="7"/>
      <c r="K63" s="16"/>
    </row>
    <row r="64" spans="1:11" ht="24.95" customHeight="1" x14ac:dyDescent="0.15">
      <c r="A64" s="7">
        <v>62</v>
      </c>
      <c r="B64" s="7" t="s">
        <v>73</v>
      </c>
      <c r="C64" s="7"/>
      <c r="D64" s="7" t="s">
        <v>12</v>
      </c>
      <c r="E64" s="7">
        <v>1</v>
      </c>
      <c r="F64" s="7">
        <v>6543.02</v>
      </c>
      <c r="G64" s="8">
        <f t="shared" si="0"/>
        <v>6543.02</v>
      </c>
      <c r="H64" s="7"/>
      <c r="I64" s="7"/>
      <c r="J64" s="7"/>
      <c r="K64" s="16"/>
    </row>
    <row r="65" spans="1:11" ht="24.95" customHeight="1" x14ac:dyDescent="0.15">
      <c r="A65" s="7">
        <v>63</v>
      </c>
      <c r="B65" s="7" t="s">
        <v>74</v>
      </c>
      <c r="C65" s="7"/>
      <c r="D65" s="7" t="s">
        <v>12</v>
      </c>
      <c r="E65" s="7">
        <v>1</v>
      </c>
      <c r="F65" s="7">
        <v>5589.02</v>
      </c>
      <c r="G65" s="8">
        <f t="shared" si="0"/>
        <v>5589.02</v>
      </c>
      <c r="H65" s="7"/>
      <c r="I65" s="7"/>
      <c r="J65" s="7"/>
      <c r="K65" s="16"/>
    </row>
    <row r="66" spans="1:11" ht="24.95" customHeight="1" x14ac:dyDescent="0.15">
      <c r="A66" s="7">
        <v>64</v>
      </c>
      <c r="B66" s="7" t="s">
        <v>75</v>
      </c>
      <c r="C66" s="7"/>
      <c r="D66" s="7" t="s">
        <v>12</v>
      </c>
      <c r="E66" s="7">
        <v>1</v>
      </c>
      <c r="F66" s="7">
        <v>13496.51</v>
      </c>
      <c r="G66" s="8">
        <f t="shared" si="0"/>
        <v>13496.51</v>
      </c>
      <c r="H66" s="7"/>
      <c r="I66" s="7"/>
      <c r="J66" s="7"/>
      <c r="K66" s="16"/>
    </row>
    <row r="67" spans="1:11" ht="24.95" customHeight="1" x14ac:dyDescent="0.15">
      <c r="A67" s="7">
        <v>65</v>
      </c>
      <c r="B67" s="7" t="s">
        <v>76</v>
      </c>
      <c r="C67" s="7"/>
      <c r="D67" s="7" t="s">
        <v>12</v>
      </c>
      <c r="E67" s="7">
        <v>1</v>
      </c>
      <c r="F67" s="7">
        <v>4643.42</v>
      </c>
      <c r="G67" s="8">
        <f t="shared" si="0"/>
        <v>4643.42</v>
      </c>
      <c r="H67" s="7"/>
      <c r="I67" s="7"/>
      <c r="J67" s="7"/>
      <c r="K67" s="16"/>
    </row>
    <row r="68" spans="1:11" ht="24.95" customHeight="1" x14ac:dyDescent="0.15">
      <c r="A68" s="7">
        <v>66</v>
      </c>
      <c r="B68" s="7" t="s">
        <v>77</v>
      </c>
      <c r="C68" s="7"/>
      <c r="D68" s="7" t="s">
        <v>12</v>
      </c>
      <c r="E68" s="7">
        <v>1</v>
      </c>
      <c r="F68" s="7">
        <v>8415.02</v>
      </c>
      <c r="G68" s="8">
        <f t="shared" ref="G68:G133" si="1">E68*F68</f>
        <v>8415.02</v>
      </c>
      <c r="H68" s="7"/>
      <c r="I68" s="7"/>
      <c r="J68" s="7"/>
      <c r="K68" s="16"/>
    </row>
    <row r="69" spans="1:11" ht="24.95" customHeight="1" x14ac:dyDescent="0.15">
      <c r="A69" s="7">
        <v>67</v>
      </c>
      <c r="B69" s="7" t="s">
        <v>78</v>
      </c>
      <c r="C69" s="7"/>
      <c r="D69" s="7" t="s">
        <v>12</v>
      </c>
      <c r="E69" s="7">
        <v>1</v>
      </c>
      <c r="F69" s="7">
        <v>7488.62</v>
      </c>
      <c r="G69" s="8">
        <f t="shared" si="1"/>
        <v>7488.62</v>
      </c>
      <c r="H69" s="7"/>
      <c r="I69" s="7"/>
      <c r="J69" s="7"/>
      <c r="K69" s="16"/>
    </row>
    <row r="70" spans="1:11" ht="24.95" customHeight="1" x14ac:dyDescent="0.15">
      <c r="A70" s="7">
        <v>68</v>
      </c>
      <c r="B70" s="7" t="s">
        <v>79</v>
      </c>
      <c r="C70" s="7"/>
      <c r="D70" s="7" t="s">
        <v>12</v>
      </c>
      <c r="E70" s="7">
        <v>1</v>
      </c>
      <c r="F70" s="7">
        <v>4643.42</v>
      </c>
      <c r="G70" s="8">
        <f t="shared" si="1"/>
        <v>4643.42</v>
      </c>
      <c r="H70" s="7"/>
      <c r="I70" s="7"/>
      <c r="J70" s="7"/>
      <c r="K70" s="16"/>
    </row>
    <row r="71" spans="1:11" ht="24.95" customHeight="1" x14ac:dyDescent="0.15">
      <c r="A71" s="7">
        <v>69</v>
      </c>
      <c r="B71" s="7" t="s">
        <v>80</v>
      </c>
      <c r="C71" s="7"/>
      <c r="D71" s="7" t="s">
        <v>12</v>
      </c>
      <c r="E71" s="7">
        <v>1</v>
      </c>
      <c r="F71" s="7">
        <v>4643.42</v>
      </c>
      <c r="G71" s="8">
        <f t="shared" si="1"/>
        <v>4643.42</v>
      </c>
      <c r="H71" s="7"/>
      <c r="I71" s="7"/>
      <c r="J71" s="7"/>
      <c r="K71" s="16"/>
    </row>
    <row r="72" spans="1:11" ht="24.95" customHeight="1" x14ac:dyDescent="0.15">
      <c r="A72" s="7">
        <v>70</v>
      </c>
      <c r="B72" s="7" t="s">
        <v>81</v>
      </c>
      <c r="C72" s="7"/>
      <c r="D72" s="7" t="s">
        <v>12</v>
      </c>
      <c r="E72" s="7">
        <v>1</v>
      </c>
      <c r="F72" s="7">
        <v>6543.02</v>
      </c>
      <c r="G72" s="8">
        <f t="shared" si="1"/>
        <v>6543.02</v>
      </c>
      <c r="H72" s="7"/>
      <c r="I72" s="7"/>
      <c r="J72" s="7"/>
      <c r="K72" s="16"/>
    </row>
    <row r="73" spans="1:11" ht="24.95" customHeight="1" x14ac:dyDescent="0.15">
      <c r="A73" s="7">
        <v>71</v>
      </c>
      <c r="B73" s="7" t="s">
        <v>82</v>
      </c>
      <c r="C73" s="7"/>
      <c r="D73" s="7" t="s">
        <v>12</v>
      </c>
      <c r="E73" s="7">
        <v>1</v>
      </c>
      <c r="F73" s="7">
        <v>6543.02</v>
      </c>
      <c r="G73" s="8">
        <f t="shared" si="1"/>
        <v>6543.02</v>
      </c>
      <c r="H73" s="7"/>
      <c r="I73" s="7"/>
      <c r="J73" s="7"/>
      <c r="K73" s="16"/>
    </row>
    <row r="74" spans="1:11" ht="24.95" customHeight="1" x14ac:dyDescent="0.15">
      <c r="A74" s="7">
        <v>72</v>
      </c>
      <c r="B74" s="7" t="s">
        <v>83</v>
      </c>
      <c r="C74" s="7"/>
      <c r="D74" s="7" t="s">
        <v>12</v>
      </c>
      <c r="E74" s="7">
        <v>1</v>
      </c>
      <c r="F74" s="7">
        <v>7488.62</v>
      </c>
      <c r="G74" s="8">
        <f t="shared" si="1"/>
        <v>7488.62</v>
      </c>
      <c r="H74" s="7"/>
      <c r="I74" s="7"/>
      <c r="J74" s="7"/>
      <c r="K74" s="16"/>
    </row>
    <row r="75" spans="1:11" ht="24.95" customHeight="1" x14ac:dyDescent="0.15">
      <c r="A75" s="7">
        <v>73</v>
      </c>
      <c r="B75" s="7" t="s">
        <v>84</v>
      </c>
      <c r="C75" s="7"/>
      <c r="D75" s="7" t="s">
        <v>12</v>
      </c>
      <c r="E75" s="7">
        <v>1</v>
      </c>
      <c r="F75" s="7">
        <v>6543.02</v>
      </c>
      <c r="G75" s="8">
        <f t="shared" si="1"/>
        <v>6543.02</v>
      </c>
      <c r="H75" s="7"/>
      <c r="I75" s="7"/>
      <c r="J75" s="7"/>
      <c r="K75" s="16"/>
    </row>
    <row r="76" spans="1:11" ht="24.95" customHeight="1" x14ac:dyDescent="0.15">
      <c r="A76" s="7">
        <v>74</v>
      </c>
      <c r="B76" s="7" t="s">
        <v>85</v>
      </c>
      <c r="C76" s="7"/>
      <c r="D76" s="7" t="s">
        <v>12</v>
      </c>
      <c r="E76" s="7">
        <v>1</v>
      </c>
      <c r="F76" s="7">
        <v>5589.02</v>
      </c>
      <c r="G76" s="8">
        <f t="shared" si="1"/>
        <v>5589.02</v>
      </c>
      <c r="H76" s="7"/>
      <c r="I76" s="7"/>
      <c r="J76" s="7"/>
      <c r="K76" s="16"/>
    </row>
    <row r="77" spans="1:11" ht="24.95" customHeight="1" x14ac:dyDescent="0.15">
      <c r="A77" s="7">
        <v>75</v>
      </c>
      <c r="B77" s="7" t="s">
        <v>86</v>
      </c>
      <c r="C77" s="7"/>
      <c r="D77" s="7" t="s">
        <v>12</v>
      </c>
      <c r="E77" s="7">
        <v>7</v>
      </c>
      <c r="F77" s="7">
        <v>13231.94</v>
      </c>
      <c r="G77" s="8">
        <f t="shared" si="1"/>
        <v>92623.58</v>
      </c>
      <c r="H77" s="7"/>
      <c r="I77" s="7"/>
      <c r="J77" s="7"/>
      <c r="K77" s="16"/>
    </row>
    <row r="78" spans="1:11" ht="24.95" customHeight="1" x14ac:dyDescent="0.15">
      <c r="A78" s="7">
        <v>76</v>
      </c>
      <c r="B78" s="7" t="s">
        <v>87</v>
      </c>
      <c r="C78" s="7"/>
      <c r="D78" s="7" t="s">
        <v>12</v>
      </c>
      <c r="E78" s="7">
        <v>1</v>
      </c>
      <c r="F78" s="7">
        <v>4643.42</v>
      </c>
      <c r="G78" s="8">
        <f t="shared" si="1"/>
        <v>4643.42</v>
      </c>
      <c r="H78" s="7"/>
      <c r="I78" s="7"/>
      <c r="J78" s="7"/>
      <c r="K78" s="16"/>
    </row>
    <row r="79" spans="1:11" ht="24" x14ac:dyDescent="0.15">
      <c r="A79" s="7">
        <v>77</v>
      </c>
      <c r="B79" s="7" t="s">
        <v>88</v>
      </c>
      <c r="C79" s="7"/>
      <c r="D79" s="7" t="s">
        <v>12</v>
      </c>
      <c r="E79" s="7">
        <v>2</v>
      </c>
      <c r="F79" s="7">
        <v>10862.29</v>
      </c>
      <c r="G79" s="8">
        <f t="shared" si="1"/>
        <v>21724.58</v>
      </c>
      <c r="H79" s="7"/>
      <c r="I79" s="7"/>
      <c r="J79" s="7"/>
      <c r="K79" s="16"/>
    </row>
    <row r="80" spans="1:11" ht="24.95" customHeight="1" x14ac:dyDescent="0.15">
      <c r="A80" s="7">
        <v>78</v>
      </c>
      <c r="B80" s="7" t="s">
        <v>89</v>
      </c>
      <c r="C80" s="7"/>
      <c r="D80" s="7" t="s">
        <v>12</v>
      </c>
      <c r="E80" s="7">
        <v>1</v>
      </c>
      <c r="F80" s="7">
        <v>10627.09</v>
      </c>
      <c r="G80" s="8">
        <f t="shared" si="1"/>
        <v>10627.09</v>
      </c>
      <c r="H80" s="7"/>
      <c r="I80" s="7"/>
      <c r="J80" s="7"/>
      <c r="K80" s="16"/>
    </row>
    <row r="81" spans="1:11" ht="24.95" customHeight="1" x14ac:dyDescent="0.15">
      <c r="A81" s="7">
        <v>79</v>
      </c>
      <c r="B81" s="7" t="s">
        <v>90</v>
      </c>
      <c r="C81" s="7"/>
      <c r="D81" s="7" t="s">
        <v>12</v>
      </c>
      <c r="E81" s="7">
        <v>1</v>
      </c>
      <c r="F81" s="7">
        <v>11097.49</v>
      </c>
      <c r="G81" s="8">
        <f t="shared" si="1"/>
        <v>11097.49</v>
      </c>
      <c r="H81" s="7"/>
      <c r="I81" s="7"/>
      <c r="J81" s="7"/>
      <c r="K81" s="16"/>
    </row>
    <row r="82" spans="1:11" ht="24.95" customHeight="1" x14ac:dyDescent="0.15">
      <c r="A82" s="7">
        <v>80</v>
      </c>
      <c r="B82" s="7" t="s">
        <v>91</v>
      </c>
      <c r="C82" s="7"/>
      <c r="D82" s="7" t="s">
        <v>12</v>
      </c>
      <c r="E82" s="7">
        <v>1</v>
      </c>
      <c r="F82" s="7">
        <v>10979.89</v>
      </c>
      <c r="G82" s="8">
        <f t="shared" si="1"/>
        <v>10979.89</v>
      </c>
      <c r="H82" s="7"/>
      <c r="I82" s="7"/>
      <c r="J82" s="7"/>
      <c r="K82" s="16"/>
    </row>
    <row r="83" spans="1:11" ht="24.95" customHeight="1" x14ac:dyDescent="0.15">
      <c r="A83" s="7">
        <v>81</v>
      </c>
      <c r="B83" s="7" t="s">
        <v>92</v>
      </c>
      <c r="C83" s="7"/>
      <c r="D83" s="7" t="s">
        <v>12</v>
      </c>
      <c r="E83" s="7">
        <v>3</v>
      </c>
      <c r="F83" s="7">
        <v>10979.89</v>
      </c>
      <c r="G83" s="8">
        <f t="shared" si="1"/>
        <v>32939.67</v>
      </c>
      <c r="H83" s="7"/>
      <c r="I83" s="7"/>
      <c r="J83" s="7"/>
      <c r="K83" s="16"/>
    </row>
    <row r="84" spans="1:11" ht="24.95" customHeight="1" x14ac:dyDescent="0.15">
      <c r="A84" s="7">
        <v>82</v>
      </c>
      <c r="B84" s="7" t="s">
        <v>93</v>
      </c>
      <c r="C84" s="7"/>
      <c r="D84" s="7" t="s">
        <v>12</v>
      </c>
      <c r="E84" s="7">
        <v>1</v>
      </c>
      <c r="F84" s="7">
        <v>11097.49</v>
      </c>
      <c r="G84" s="8">
        <f t="shared" si="1"/>
        <v>11097.49</v>
      </c>
      <c r="H84" s="7"/>
      <c r="I84" s="7"/>
      <c r="J84" s="7"/>
      <c r="K84" s="16"/>
    </row>
    <row r="85" spans="1:11" ht="24.95" customHeight="1" x14ac:dyDescent="0.15">
      <c r="A85" s="7">
        <v>83</v>
      </c>
      <c r="B85" s="7" t="s">
        <v>94</v>
      </c>
      <c r="C85" s="7"/>
      <c r="D85" s="7" t="s">
        <v>12</v>
      </c>
      <c r="E85" s="7">
        <v>3</v>
      </c>
      <c r="F85" s="7">
        <v>11215.09</v>
      </c>
      <c r="G85" s="8">
        <f t="shared" si="1"/>
        <v>33645.270000000004</v>
      </c>
      <c r="H85" s="7"/>
      <c r="I85" s="7"/>
      <c r="J85" s="7"/>
      <c r="K85" s="16"/>
    </row>
    <row r="86" spans="1:11" ht="24.95" customHeight="1" x14ac:dyDescent="0.15">
      <c r="A86" s="7">
        <v>84</v>
      </c>
      <c r="B86" s="7" t="s">
        <v>95</v>
      </c>
      <c r="C86" s="7"/>
      <c r="D86" s="7" t="s">
        <v>12</v>
      </c>
      <c r="E86" s="7">
        <v>1</v>
      </c>
      <c r="F86" s="7">
        <v>10862.29</v>
      </c>
      <c r="G86" s="8">
        <f t="shared" si="1"/>
        <v>10862.29</v>
      </c>
      <c r="H86" s="7"/>
      <c r="I86" s="7"/>
      <c r="J86" s="7"/>
      <c r="K86" s="16"/>
    </row>
    <row r="87" spans="1:11" ht="24.95" customHeight="1" x14ac:dyDescent="0.15">
      <c r="A87" s="7">
        <v>85</v>
      </c>
      <c r="B87" s="7" t="s">
        <v>96</v>
      </c>
      <c r="C87" s="7"/>
      <c r="D87" s="7" t="s">
        <v>12</v>
      </c>
      <c r="E87" s="7">
        <v>1</v>
      </c>
      <c r="F87" s="7">
        <v>16565.16</v>
      </c>
      <c r="G87" s="8">
        <f t="shared" si="1"/>
        <v>16565.16</v>
      </c>
      <c r="H87" s="7"/>
      <c r="I87" s="7"/>
      <c r="J87" s="7"/>
      <c r="K87" s="16"/>
    </row>
    <row r="88" spans="1:11" ht="24.95" customHeight="1" x14ac:dyDescent="0.15">
      <c r="A88" s="7">
        <v>86</v>
      </c>
      <c r="B88" s="7" t="s">
        <v>97</v>
      </c>
      <c r="C88" s="7"/>
      <c r="D88" s="7" t="s">
        <v>12</v>
      </c>
      <c r="E88" s="7">
        <v>2</v>
      </c>
      <c r="F88" s="7">
        <v>16935.84</v>
      </c>
      <c r="G88" s="8">
        <f t="shared" si="1"/>
        <v>33871.68</v>
      </c>
      <c r="H88" s="7"/>
      <c r="I88" s="7"/>
      <c r="J88" s="7"/>
      <c r="K88" s="16"/>
    </row>
    <row r="89" spans="1:11" ht="24.95" customHeight="1" x14ac:dyDescent="0.15">
      <c r="A89" s="7">
        <v>87</v>
      </c>
      <c r="B89" s="7" t="s">
        <v>98</v>
      </c>
      <c r="C89" s="7"/>
      <c r="D89" s="7" t="s">
        <v>12</v>
      </c>
      <c r="E89" s="7">
        <v>1</v>
      </c>
      <c r="F89" s="7">
        <v>16800.36</v>
      </c>
      <c r="G89" s="8">
        <f t="shared" si="1"/>
        <v>16800.36</v>
      </c>
      <c r="H89" s="7"/>
      <c r="I89" s="7"/>
      <c r="J89" s="7"/>
      <c r="K89" s="16"/>
    </row>
    <row r="90" spans="1:11" ht="24.95" customHeight="1" x14ac:dyDescent="0.15">
      <c r="A90" s="7">
        <v>88</v>
      </c>
      <c r="B90" s="7" t="s">
        <v>99</v>
      </c>
      <c r="C90" s="7"/>
      <c r="D90" s="7" t="s">
        <v>12</v>
      </c>
      <c r="E90" s="7">
        <v>1</v>
      </c>
      <c r="F90" s="7">
        <v>10744.69</v>
      </c>
      <c r="G90" s="8">
        <f t="shared" si="1"/>
        <v>10744.69</v>
      </c>
      <c r="H90" s="7"/>
      <c r="I90" s="7"/>
      <c r="J90" s="7"/>
      <c r="K90" s="16"/>
    </row>
    <row r="91" spans="1:11" ht="24.95" customHeight="1" x14ac:dyDescent="0.15">
      <c r="A91" s="7">
        <v>89</v>
      </c>
      <c r="B91" s="7" t="s">
        <v>100</v>
      </c>
      <c r="C91" s="7"/>
      <c r="D91" s="7" t="s">
        <v>12</v>
      </c>
      <c r="E91" s="7">
        <v>3</v>
      </c>
      <c r="F91" s="7">
        <v>10979.89</v>
      </c>
      <c r="G91" s="8">
        <f t="shared" si="1"/>
        <v>32939.67</v>
      </c>
      <c r="H91" s="7"/>
      <c r="I91" s="7"/>
      <c r="J91" s="7"/>
      <c r="K91" s="16"/>
    </row>
    <row r="92" spans="1:11" ht="24.95" customHeight="1" x14ac:dyDescent="0.15">
      <c r="A92" s="7">
        <v>90</v>
      </c>
      <c r="B92" s="7" t="s">
        <v>101</v>
      </c>
      <c r="C92" s="7"/>
      <c r="D92" s="7" t="s">
        <v>12</v>
      </c>
      <c r="E92" s="7">
        <v>1</v>
      </c>
      <c r="F92" s="7">
        <v>11332.69</v>
      </c>
      <c r="G92" s="8">
        <f t="shared" si="1"/>
        <v>11332.69</v>
      </c>
      <c r="H92" s="7"/>
      <c r="I92" s="7"/>
      <c r="J92" s="7"/>
      <c r="K92" s="16"/>
    </row>
    <row r="93" spans="1:11" ht="24.95" customHeight="1" x14ac:dyDescent="0.15">
      <c r="A93" s="7">
        <v>91</v>
      </c>
      <c r="B93" s="7" t="s">
        <v>102</v>
      </c>
      <c r="C93" s="7"/>
      <c r="D93" s="7" t="s">
        <v>12</v>
      </c>
      <c r="E93" s="7">
        <v>1</v>
      </c>
      <c r="F93" s="7">
        <v>11332.69</v>
      </c>
      <c r="G93" s="8">
        <f t="shared" si="1"/>
        <v>11332.69</v>
      </c>
      <c r="H93" s="7"/>
      <c r="I93" s="7"/>
      <c r="J93" s="7"/>
      <c r="K93" s="16"/>
    </row>
    <row r="94" spans="1:11" ht="24.95" customHeight="1" x14ac:dyDescent="0.15">
      <c r="A94" s="7">
        <v>92</v>
      </c>
      <c r="B94" s="7" t="s">
        <v>103</v>
      </c>
      <c r="C94" s="7"/>
      <c r="D94" s="7" t="s">
        <v>12</v>
      </c>
      <c r="E94" s="7">
        <v>1</v>
      </c>
      <c r="F94" s="7">
        <v>9299.76</v>
      </c>
      <c r="G94" s="8">
        <f t="shared" si="1"/>
        <v>9299.76</v>
      </c>
      <c r="H94" s="7"/>
      <c r="I94" s="7"/>
      <c r="J94" s="7"/>
      <c r="K94" s="16"/>
    </row>
    <row r="95" spans="1:11" ht="24.95" customHeight="1" x14ac:dyDescent="0.15">
      <c r="A95" s="7">
        <v>93</v>
      </c>
      <c r="B95" s="7" t="s">
        <v>104</v>
      </c>
      <c r="C95" s="7"/>
      <c r="D95" s="7" t="s">
        <v>12</v>
      </c>
      <c r="E95" s="7">
        <v>1</v>
      </c>
      <c r="F95" s="7">
        <v>9182.16</v>
      </c>
      <c r="G95" s="8">
        <f t="shared" si="1"/>
        <v>9182.16</v>
      </c>
      <c r="H95" s="7"/>
      <c r="I95" s="7"/>
      <c r="J95" s="7"/>
      <c r="K95" s="16"/>
    </row>
    <row r="96" spans="1:11" ht="24.95" customHeight="1" x14ac:dyDescent="0.15">
      <c r="A96" s="7">
        <v>94</v>
      </c>
      <c r="B96" s="7" t="s">
        <v>105</v>
      </c>
      <c r="C96" s="7"/>
      <c r="D96" s="7" t="s">
        <v>12</v>
      </c>
      <c r="E96" s="7">
        <v>1</v>
      </c>
      <c r="F96" s="7">
        <v>9064.56</v>
      </c>
      <c r="G96" s="8">
        <f t="shared" si="1"/>
        <v>9064.56</v>
      </c>
      <c r="H96" s="7"/>
      <c r="I96" s="7"/>
      <c r="J96" s="7"/>
      <c r="K96" s="16"/>
    </row>
    <row r="97" spans="1:11" ht="24.95" customHeight="1" x14ac:dyDescent="0.15">
      <c r="A97" s="7">
        <v>95</v>
      </c>
      <c r="B97" s="7" t="s">
        <v>106</v>
      </c>
      <c r="C97" s="7"/>
      <c r="D97" s="7" t="s">
        <v>12</v>
      </c>
      <c r="E97" s="7">
        <v>1</v>
      </c>
      <c r="F97" s="7">
        <v>12554.54</v>
      </c>
      <c r="G97" s="8">
        <f t="shared" si="1"/>
        <v>12554.54</v>
      </c>
      <c r="H97" s="7"/>
      <c r="I97" s="7"/>
      <c r="J97" s="7"/>
      <c r="K97" s="16"/>
    </row>
    <row r="98" spans="1:11" ht="24.95" customHeight="1" x14ac:dyDescent="0.15">
      <c r="A98" s="7">
        <v>96</v>
      </c>
      <c r="B98" s="7" t="s">
        <v>107</v>
      </c>
      <c r="C98" s="7"/>
      <c r="D98" s="7" t="s">
        <v>12</v>
      </c>
      <c r="E98" s="7">
        <v>1</v>
      </c>
      <c r="F98" s="7">
        <v>12789.74</v>
      </c>
      <c r="G98" s="8">
        <f t="shared" si="1"/>
        <v>12789.74</v>
      </c>
      <c r="H98" s="7"/>
      <c r="I98" s="7"/>
      <c r="J98" s="7"/>
      <c r="K98" s="16"/>
    </row>
    <row r="99" spans="1:11" ht="24.95" customHeight="1" x14ac:dyDescent="0.15">
      <c r="A99" s="7">
        <v>97</v>
      </c>
      <c r="B99" s="7" t="s">
        <v>108</v>
      </c>
      <c r="C99" s="7"/>
      <c r="D99" s="7" t="s">
        <v>12</v>
      </c>
      <c r="E99" s="7">
        <v>1</v>
      </c>
      <c r="F99" s="7">
        <v>18523.22</v>
      </c>
      <c r="G99" s="8">
        <f t="shared" si="1"/>
        <v>18523.22</v>
      </c>
      <c r="H99" s="7"/>
      <c r="I99" s="7"/>
      <c r="J99" s="7"/>
      <c r="K99" s="16"/>
    </row>
    <row r="100" spans="1:11" ht="24.95" customHeight="1" x14ac:dyDescent="0.15">
      <c r="A100" s="7">
        <v>98</v>
      </c>
      <c r="B100" s="7" t="s">
        <v>109</v>
      </c>
      <c r="C100" s="7"/>
      <c r="D100" s="7" t="s">
        <v>12</v>
      </c>
      <c r="E100" s="7">
        <v>1</v>
      </c>
      <c r="F100" s="7">
        <v>12672.14</v>
      </c>
      <c r="G100" s="8">
        <f t="shared" si="1"/>
        <v>12672.14</v>
      </c>
      <c r="H100" s="7"/>
      <c r="I100" s="7"/>
      <c r="J100" s="7"/>
      <c r="K100" s="16"/>
    </row>
    <row r="101" spans="1:11" ht="24.95" customHeight="1" x14ac:dyDescent="0.15">
      <c r="A101" s="7">
        <v>99</v>
      </c>
      <c r="B101" s="7" t="s">
        <v>110</v>
      </c>
      <c r="C101" s="7"/>
      <c r="D101" s="7" t="s">
        <v>12</v>
      </c>
      <c r="E101" s="7">
        <v>14</v>
      </c>
      <c r="F101" s="7">
        <v>12319.34</v>
      </c>
      <c r="G101" s="8">
        <f t="shared" si="1"/>
        <v>172470.76</v>
      </c>
      <c r="H101" s="7"/>
      <c r="I101" s="7"/>
      <c r="J101" s="7"/>
      <c r="K101" s="16"/>
    </row>
    <row r="102" spans="1:11" ht="24.95" customHeight="1" x14ac:dyDescent="0.15">
      <c r="A102" s="7">
        <v>100</v>
      </c>
      <c r="B102" s="7" t="s">
        <v>111</v>
      </c>
      <c r="C102" s="7"/>
      <c r="D102" s="7" t="s">
        <v>12</v>
      </c>
      <c r="E102" s="7">
        <v>8</v>
      </c>
      <c r="F102" s="7">
        <v>12331.7</v>
      </c>
      <c r="G102" s="8">
        <f t="shared" si="1"/>
        <v>98653.6</v>
      </c>
      <c r="H102" s="7"/>
      <c r="I102" s="7"/>
      <c r="J102" s="7"/>
      <c r="K102" s="16"/>
    </row>
    <row r="103" spans="1:11" ht="36" x14ac:dyDescent="0.15">
      <c r="A103" s="7">
        <v>101</v>
      </c>
      <c r="B103" s="7" t="s">
        <v>112</v>
      </c>
      <c r="C103" s="7"/>
      <c r="D103" s="7" t="s">
        <v>12</v>
      </c>
      <c r="E103" s="7">
        <v>4</v>
      </c>
      <c r="F103" s="7">
        <v>9299.76</v>
      </c>
      <c r="G103" s="8">
        <f t="shared" si="1"/>
        <v>37199.040000000001</v>
      </c>
      <c r="H103" s="7"/>
      <c r="I103" s="7"/>
      <c r="J103" s="7"/>
      <c r="K103" s="16"/>
    </row>
    <row r="104" spans="1:11" ht="12" x14ac:dyDescent="0.15">
      <c r="A104" s="7">
        <v>102</v>
      </c>
      <c r="B104" s="7" t="s">
        <v>113</v>
      </c>
      <c r="C104" s="7"/>
      <c r="D104" s="7" t="s">
        <v>12</v>
      </c>
      <c r="E104" s="7">
        <v>1</v>
      </c>
      <c r="F104" s="7">
        <v>9299.76</v>
      </c>
      <c r="G104" s="8">
        <f t="shared" si="1"/>
        <v>9299.76</v>
      </c>
      <c r="H104" s="7"/>
      <c r="I104" s="7"/>
      <c r="J104" s="7"/>
      <c r="K104" s="16"/>
    </row>
    <row r="105" spans="1:11" ht="24" x14ac:dyDescent="0.15">
      <c r="A105" s="7">
        <v>103</v>
      </c>
      <c r="B105" s="7" t="s">
        <v>114</v>
      </c>
      <c r="C105" s="7"/>
      <c r="D105" s="7" t="s">
        <v>12</v>
      </c>
      <c r="E105" s="7">
        <v>3</v>
      </c>
      <c r="F105" s="7">
        <v>9417.36</v>
      </c>
      <c r="G105" s="8">
        <f t="shared" si="1"/>
        <v>28252.080000000002</v>
      </c>
      <c r="H105" s="7"/>
      <c r="I105" s="7"/>
      <c r="J105" s="7"/>
      <c r="K105" s="16"/>
    </row>
    <row r="106" spans="1:11" ht="24.95" customHeight="1" x14ac:dyDescent="0.15">
      <c r="A106" s="7">
        <v>104</v>
      </c>
      <c r="B106" s="7" t="s">
        <v>115</v>
      </c>
      <c r="C106" s="7"/>
      <c r="D106" s="7" t="s">
        <v>12</v>
      </c>
      <c r="E106" s="7">
        <v>1</v>
      </c>
      <c r="F106" s="7">
        <v>9774.9599999999991</v>
      </c>
      <c r="G106" s="8">
        <f t="shared" si="1"/>
        <v>9774.9599999999991</v>
      </c>
      <c r="H106" s="7"/>
      <c r="I106" s="7"/>
      <c r="J106" s="7"/>
      <c r="K106" s="16"/>
    </row>
    <row r="107" spans="1:11" ht="24.95" customHeight="1" x14ac:dyDescent="0.15">
      <c r="A107" s="7">
        <v>105</v>
      </c>
      <c r="B107" s="7" t="s">
        <v>116</v>
      </c>
      <c r="C107" s="7"/>
      <c r="D107" s="7" t="s">
        <v>12</v>
      </c>
      <c r="E107" s="7">
        <v>11</v>
      </c>
      <c r="F107" s="7">
        <v>8946.9599999999991</v>
      </c>
      <c r="G107" s="8">
        <f t="shared" si="1"/>
        <v>98416.56</v>
      </c>
      <c r="H107" s="7"/>
      <c r="I107" s="7"/>
      <c r="J107" s="7"/>
      <c r="K107" s="16"/>
    </row>
    <row r="108" spans="1:11" ht="24.95" customHeight="1" x14ac:dyDescent="0.15">
      <c r="A108" s="7">
        <v>106</v>
      </c>
      <c r="B108" s="7" t="s">
        <v>117</v>
      </c>
      <c r="C108" s="7"/>
      <c r="D108" s="7" t="s">
        <v>12</v>
      </c>
      <c r="E108" s="7">
        <v>2</v>
      </c>
      <c r="F108" s="7">
        <v>9182.16</v>
      </c>
      <c r="G108" s="8">
        <f t="shared" si="1"/>
        <v>18364.32</v>
      </c>
      <c r="H108" s="7"/>
      <c r="I108" s="7"/>
      <c r="J108" s="7"/>
      <c r="K108" s="16"/>
    </row>
    <row r="109" spans="1:11" ht="12" x14ac:dyDescent="0.15">
      <c r="A109" s="7">
        <v>107</v>
      </c>
      <c r="B109" s="7" t="s">
        <v>118</v>
      </c>
      <c r="C109" s="7"/>
      <c r="D109" s="7" t="s">
        <v>12</v>
      </c>
      <c r="E109" s="7">
        <v>1</v>
      </c>
      <c r="F109" s="7">
        <v>800</v>
      </c>
      <c r="G109" s="8">
        <f t="shared" si="1"/>
        <v>800</v>
      </c>
      <c r="H109" s="7"/>
      <c r="I109" s="7"/>
      <c r="J109" s="7"/>
      <c r="K109" s="16"/>
    </row>
    <row r="110" spans="1:11" ht="24.95" customHeight="1" x14ac:dyDescent="0.15">
      <c r="A110" s="7">
        <v>108</v>
      </c>
      <c r="B110" s="7" t="s">
        <v>119</v>
      </c>
      <c r="C110" s="7"/>
      <c r="D110" s="7" t="s">
        <v>12</v>
      </c>
      <c r="E110" s="7">
        <v>1</v>
      </c>
      <c r="F110" s="7">
        <v>10205.34</v>
      </c>
      <c r="G110" s="8">
        <f t="shared" si="1"/>
        <v>10205.34</v>
      </c>
      <c r="H110" s="7"/>
      <c r="I110" s="7"/>
      <c r="J110" s="7"/>
      <c r="K110" s="16"/>
    </row>
    <row r="111" spans="1:11" ht="24.95" customHeight="1" x14ac:dyDescent="0.15">
      <c r="A111" s="7">
        <v>109</v>
      </c>
      <c r="B111" s="7" t="s">
        <v>120</v>
      </c>
      <c r="C111" s="7"/>
      <c r="D111" s="7" t="s">
        <v>12</v>
      </c>
      <c r="E111" s="7">
        <v>1</v>
      </c>
      <c r="F111" s="7">
        <v>2753.42</v>
      </c>
      <c r="G111" s="8">
        <f t="shared" si="1"/>
        <v>2753.42</v>
      </c>
      <c r="H111" s="7"/>
      <c r="I111" s="7"/>
      <c r="J111" s="7"/>
      <c r="K111" s="16"/>
    </row>
    <row r="112" spans="1:11" ht="24.95" customHeight="1" x14ac:dyDescent="0.15">
      <c r="A112" s="7">
        <v>110</v>
      </c>
      <c r="B112" s="7" t="s">
        <v>121</v>
      </c>
      <c r="C112" s="7"/>
      <c r="D112" s="7" t="s">
        <v>12</v>
      </c>
      <c r="E112" s="7">
        <v>14</v>
      </c>
      <c r="F112" s="7">
        <v>6125.47</v>
      </c>
      <c r="G112" s="8">
        <f t="shared" si="1"/>
        <v>85756.58</v>
      </c>
      <c r="H112" s="7"/>
      <c r="I112" s="7"/>
      <c r="J112" s="7"/>
      <c r="K112" s="16"/>
    </row>
    <row r="113" spans="1:11" ht="24.95" customHeight="1" x14ac:dyDescent="0.15">
      <c r="A113" s="7">
        <v>111</v>
      </c>
      <c r="B113" s="7" t="s">
        <v>122</v>
      </c>
      <c r="C113" s="7"/>
      <c r="D113" s="7" t="s">
        <v>12</v>
      </c>
      <c r="E113" s="7">
        <v>120</v>
      </c>
      <c r="F113" s="7">
        <v>6125.47</v>
      </c>
      <c r="G113" s="8">
        <f t="shared" si="1"/>
        <v>735056.4</v>
      </c>
      <c r="H113" s="7"/>
      <c r="I113" s="7"/>
      <c r="J113" s="7"/>
      <c r="K113" s="16"/>
    </row>
    <row r="114" spans="1:11" ht="24.95" customHeight="1" x14ac:dyDescent="0.15">
      <c r="A114" s="7">
        <v>112</v>
      </c>
      <c r="B114" s="7" t="s">
        <v>123</v>
      </c>
      <c r="C114" s="7"/>
      <c r="D114" s="7" t="s">
        <v>12</v>
      </c>
      <c r="E114" s="7">
        <v>3</v>
      </c>
      <c r="F114" s="7">
        <v>9147.08</v>
      </c>
      <c r="G114" s="8">
        <f t="shared" si="1"/>
        <v>27441.239999999998</v>
      </c>
      <c r="H114" s="7"/>
      <c r="I114" s="7"/>
      <c r="J114" s="7"/>
      <c r="K114" s="16"/>
    </row>
    <row r="115" spans="1:11" ht="24.95" customHeight="1" x14ac:dyDescent="0.15">
      <c r="A115" s="7">
        <v>113</v>
      </c>
      <c r="B115" s="7" t="s">
        <v>124</v>
      </c>
      <c r="C115" s="7"/>
      <c r="D115" s="7" t="s">
        <v>12</v>
      </c>
      <c r="E115" s="7">
        <v>4</v>
      </c>
      <c r="F115" s="7">
        <v>2351.4</v>
      </c>
      <c r="G115" s="8">
        <f t="shared" si="1"/>
        <v>9405.6</v>
      </c>
      <c r="H115" s="7"/>
      <c r="I115" s="7"/>
      <c r="J115" s="7"/>
      <c r="K115" s="16"/>
    </row>
    <row r="116" spans="1:11" ht="24.95" customHeight="1" x14ac:dyDescent="0.15">
      <c r="A116" s="7">
        <v>114</v>
      </c>
      <c r="B116" s="7" t="s">
        <v>125</v>
      </c>
      <c r="C116" s="7"/>
      <c r="D116" s="7" t="s">
        <v>12</v>
      </c>
      <c r="E116" s="7">
        <v>4</v>
      </c>
      <c r="F116" s="7">
        <v>6180</v>
      </c>
      <c r="G116" s="8">
        <f t="shared" si="1"/>
        <v>24720</v>
      </c>
      <c r="H116" s="7"/>
      <c r="I116" s="7"/>
      <c r="J116" s="7"/>
      <c r="K116" s="16"/>
    </row>
    <row r="117" spans="1:11" ht="24.95" customHeight="1" x14ac:dyDescent="0.15">
      <c r="A117" s="7">
        <v>115</v>
      </c>
      <c r="B117" s="7" t="s">
        <v>126</v>
      </c>
      <c r="C117" s="7"/>
      <c r="D117" s="7" t="s">
        <v>12</v>
      </c>
      <c r="E117" s="7">
        <v>1</v>
      </c>
      <c r="F117" s="7">
        <v>310.06</v>
      </c>
      <c r="G117" s="8">
        <f t="shared" si="1"/>
        <v>310.06</v>
      </c>
      <c r="H117" s="7"/>
      <c r="I117" s="7"/>
      <c r="J117" s="7"/>
      <c r="K117" s="16"/>
    </row>
    <row r="118" spans="1:11" ht="24.95" customHeight="1" x14ac:dyDescent="0.15">
      <c r="A118" s="7">
        <v>116</v>
      </c>
      <c r="B118" s="7" t="s">
        <v>127</v>
      </c>
      <c r="C118" s="7"/>
      <c r="D118" s="7" t="s">
        <v>12</v>
      </c>
      <c r="E118" s="7">
        <v>1</v>
      </c>
      <c r="F118" s="7">
        <v>310.06</v>
      </c>
      <c r="G118" s="8">
        <f t="shared" si="1"/>
        <v>310.06</v>
      </c>
      <c r="H118" s="7"/>
      <c r="I118" s="7"/>
      <c r="J118" s="7"/>
      <c r="K118" s="16"/>
    </row>
    <row r="119" spans="1:11" ht="24.95" customHeight="1" x14ac:dyDescent="0.15">
      <c r="A119" s="7">
        <v>117</v>
      </c>
      <c r="B119" s="7" t="s">
        <v>128</v>
      </c>
      <c r="C119" s="7"/>
      <c r="D119" s="7" t="s">
        <v>12</v>
      </c>
      <c r="E119" s="7">
        <v>1</v>
      </c>
      <c r="F119" s="7">
        <v>335.78</v>
      </c>
      <c r="G119" s="8">
        <f t="shared" si="1"/>
        <v>335.78</v>
      </c>
      <c r="H119" s="7"/>
      <c r="I119" s="7"/>
      <c r="J119" s="7"/>
      <c r="K119" s="16"/>
    </row>
    <row r="120" spans="1:11" ht="24.95" customHeight="1" x14ac:dyDescent="0.15">
      <c r="A120" s="7">
        <v>118</v>
      </c>
      <c r="B120" s="7" t="s">
        <v>129</v>
      </c>
      <c r="C120" s="7"/>
      <c r="D120" s="7" t="s">
        <v>12</v>
      </c>
      <c r="E120" s="7">
        <v>1</v>
      </c>
      <c r="F120" s="7">
        <v>1513</v>
      </c>
      <c r="G120" s="8">
        <f t="shared" si="1"/>
        <v>1513</v>
      </c>
      <c r="H120" s="7"/>
      <c r="I120" s="7"/>
      <c r="J120" s="7"/>
      <c r="K120" s="16"/>
    </row>
    <row r="121" spans="1:11" ht="24.95" customHeight="1" x14ac:dyDescent="0.15">
      <c r="A121" s="7">
        <v>119</v>
      </c>
      <c r="B121" s="7" t="s">
        <v>130</v>
      </c>
      <c r="C121" s="7"/>
      <c r="D121" s="7" t="s">
        <v>12</v>
      </c>
      <c r="E121" s="7">
        <v>3</v>
      </c>
      <c r="F121" s="7">
        <v>17269.240000000002</v>
      </c>
      <c r="G121" s="8">
        <f t="shared" si="1"/>
        <v>51807.72</v>
      </c>
      <c r="H121" s="7"/>
      <c r="I121" s="7"/>
      <c r="J121" s="7"/>
      <c r="K121" s="16"/>
    </row>
    <row r="122" spans="1:11" ht="24.95" customHeight="1" x14ac:dyDescent="0.15">
      <c r="A122" s="7">
        <v>120</v>
      </c>
      <c r="B122" s="7" t="s">
        <v>131</v>
      </c>
      <c r="C122" s="7"/>
      <c r="D122" s="7" t="s">
        <v>12</v>
      </c>
      <c r="E122" s="7">
        <v>1</v>
      </c>
      <c r="F122" s="7">
        <v>17269.240000000002</v>
      </c>
      <c r="G122" s="8">
        <f t="shared" si="1"/>
        <v>17269.240000000002</v>
      </c>
      <c r="H122" s="7"/>
      <c r="I122" s="7"/>
      <c r="J122" s="7"/>
      <c r="K122" s="16"/>
    </row>
    <row r="123" spans="1:11" ht="24.95" customHeight="1" x14ac:dyDescent="0.15">
      <c r="A123" s="7">
        <v>121</v>
      </c>
      <c r="B123" s="7" t="s">
        <v>132</v>
      </c>
      <c r="C123" s="7"/>
      <c r="D123" s="7" t="s">
        <v>12</v>
      </c>
      <c r="E123" s="7">
        <v>1</v>
      </c>
      <c r="F123" s="7">
        <v>13305.62</v>
      </c>
      <c r="G123" s="8">
        <f t="shared" si="1"/>
        <v>13305.62</v>
      </c>
      <c r="H123" s="7"/>
      <c r="I123" s="7"/>
      <c r="J123" s="7"/>
      <c r="K123" s="16"/>
    </row>
    <row r="124" spans="1:11" ht="24.95" customHeight="1" x14ac:dyDescent="0.15">
      <c r="A124" s="7">
        <v>122</v>
      </c>
      <c r="B124" s="7" t="s">
        <v>133</v>
      </c>
      <c r="C124" s="7"/>
      <c r="D124" s="7" t="s">
        <v>12</v>
      </c>
      <c r="E124" s="7">
        <v>3</v>
      </c>
      <c r="F124" s="7">
        <v>1508.14</v>
      </c>
      <c r="G124" s="8">
        <f t="shared" si="1"/>
        <v>4524.42</v>
      </c>
      <c r="H124" s="7"/>
      <c r="I124" s="7"/>
      <c r="J124" s="7"/>
      <c r="K124" s="16"/>
    </row>
    <row r="125" spans="1:11" ht="24.95" customHeight="1" x14ac:dyDescent="0.15">
      <c r="A125" s="7">
        <v>123</v>
      </c>
      <c r="B125" s="7" t="s">
        <v>134</v>
      </c>
      <c r="C125" s="7"/>
      <c r="D125" s="7" t="s">
        <v>12</v>
      </c>
      <c r="E125" s="7">
        <v>1</v>
      </c>
      <c r="F125" s="7">
        <v>1060.6600000000001</v>
      </c>
      <c r="G125" s="8">
        <f t="shared" si="1"/>
        <v>1060.6600000000001</v>
      </c>
      <c r="H125" s="7"/>
      <c r="I125" s="7"/>
      <c r="J125" s="7"/>
      <c r="K125" s="16"/>
    </row>
    <row r="126" spans="1:11" ht="24.95" customHeight="1" x14ac:dyDescent="0.15">
      <c r="A126" s="7">
        <v>124</v>
      </c>
      <c r="B126" s="7" t="s">
        <v>135</v>
      </c>
      <c r="C126" s="7"/>
      <c r="D126" s="7" t="s">
        <v>12</v>
      </c>
      <c r="E126" s="7">
        <v>5</v>
      </c>
      <c r="F126" s="7">
        <v>724.87</v>
      </c>
      <c r="G126" s="8">
        <f t="shared" si="1"/>
        <v>3624.35</v>
      </c>
      <c r="H126" s="7"/>
      <c r="I126" s="7"/>
      <c r="J126" s="7"/>
      <c r="K126" s="16"/>
    </row>
    <row r="127" spans="1:11" ht="24.95" customHeight="1" x14ac:dyDescent="0.15">
      <c r="A127" s="7">
        <v>125</v>
      </c>
      <c r="B127" s="7" t="s">
        <v>136</v>
      </c>
      <c r="C127" s="7"/>
      <c r="D127" s="7" t="s">
        <v>12</v>
      </c>
      <c r="E127" s="7">
        <v>6</v>
      </c>
      <c r="F127" s="7">
        <v>772.33</v>
      </c>
      <c r="G127" s="8">
        <f t="shared" si="1"/>
        <v>4633.9800000000005</v>
      </c>
      <c r="H127" s="7"/>
      <c r="I127" s="7"/>
      <c r="J127" s="7"/>
      <c r="K127" s="16"/>
    </row>
    <row r="128" spans="1:11" ht="24.95" customHeight="1" x14ac:dyDescent="0.15">
      <c r="A128" s="7">
        <v>126</v>
      </c>
      <c r="B128" s="7" t="s">
        <v>137</v>
      </c>
      <c r="C128" s="7"/>
      <c r="D128" s="7" t="s">
        <v>12</v>
      </c>
      <c r="E128" s="7">
        <v>6</v>
      </c>
      <c r="F128" s="7">
        <v>772.33</v>
      </c>
      <c r="G128" s="8">
        <f t="shared" si="1"/>
        <v>4633.9800000000005</v>
      </c>
      <c r="H128" s="7"/>
      <c r="I128" s="7"/>
      <c r="J128" s="7"/>
      <c r="K128" s="16"/>
    </row>
    <row r="129" spans="1:11" ht="24.95" customHeight="1" x14ac:dyDescent="0.15">
      <c r="A129" s="7">
        <v>127</v>
      </c>
      <c r="B129" s="7" t="s">
        <v>41</v>
      </c>
      <c r="C129" s="7"/>
      <c r="D129" s="7" t="s">
        <v>12</v>
      </c>
      <c r="E129" s="7">
        <v>7</v>
      </c>
      <c r="F129" s="7">
        <v>9964</v>
      </c>
      <c r="G129" s="8">
        <f t="shared" si="1"/>
        <v>69748</v>
      </c>
      <c r="H129" s="7"/>
      <c r="I129" s="7"/>
      <c r="J129" s="7"/>
      <c r="K129" s="7"/>
    </row>
    <row r="130" spans="1:11" ht="24.95" customHeight="1" x14ac:dyDescent="0.15">
      <c r="A130" s="7">
        <v>128</v>
      </c>
      <c r="B130" s="7" t="s">
        <v>23</v>
      </c>
      <c r="C130" s="7"/>
      <c r="D130" s="7" t="s">
        <v>12</v>
      </c>
      <c r="E130" s="7">
        <v>10</v>
      </c>
      <c r="F130" s="7">
        <v>5356</v>
      </c>
      <c r="G130" s="8">
        <f t="shared" si="1"/>
        <v>53560</v>
      </c>
      <c r="H130" s="7"/>
      <c r="I130" s="7"/>
      <c r="J130" s="7"/>
      <c r="K130" s="16"/>
    </row>
    <row r="131" spans="1:11" ht="24.95" customHeight="1" x14ac:dyDescent="0.15">
      <c r="A131" s="7">
        <v>129</v>
      </c>
      <c r="B131" s="7" t="s">
        <v>138</v>
      </c>
      <c r="C131" s="7"/>
      <c r="D131" s="7" t="s">
        <v>12</v>
      </c>
      <c r="E131" s="7">
        <v>43</v>
      </c>
      <c r="F131" s="7">
        <v>1350</v>
      </c>
      <c r="G131" s="8">
        <f t="shared" si="1"/>
        <v>58050</v>
      </c>
      <c r="H131" s="7"/>
      <c r="I131" s="7"/>
      <c r="J131" s="7"/>
      <c r="K131" s="16"/>
    </row>
    <row r="132" spans="1:11" ht="36" x14ac:dyDescent="0.15">
      <c r="A132" s="7">
        <v>130</v>
      </c>
      <c r="B132" s="7" t="s">
        <v>139</v>
      </c>
      <c r="C132" s="7"/>
      <c r="D132" s="7" t="s">
        <v>12</v>
      </c>
      <c r="E132" s="7">
        <v>4</v>
      </c>
      <c r="F132" s="7">
        <v>1387.04</v>
      </c>
      <c r="G132" s="8">
        <f t="shared" si="1"/>
        <v>5548.16</v>
      </c>
      <c r="H132" s="7"/>
      <c r="I132" s="7"/>
      <c r="J132" s="7"/>
      <c r="K132" s="16"/>
    </row>
    <row r="133" spans="1:11" ht="24.95" customHeight="1" x14ac:dyDescent="0.15">
      <c r="A133" s="7">
        <v>131</v>
      </c>
      <c r="B133" s="7" t="s">
        <v>140</v>
      </c>
      <c r="C133" s="7"/>
      <c r="D133" s="7" t="s">
        <v>12</v>
      </c>
      <c r="E133" s="7">
        <v>1</v>
      </c>
      <c r="F133" s="7">
        <v>1500</v>
      </c>
      <c r="G133" s="8">
        <f t="shared" si="1"/>
        <v>1500</v>
      </c>
      <c r="H133" s="7"/>
      <c r="I133" s="7"/>
      <c r="J133" s="7"/>
      <c r="K133" s="16"/>
    </row>
    <row r="134" spans="1:11" ht="24.95" customHeight="1" x14ac:dyDescent="0.15">
      <c r="A134" s="7">
        <v>132</v>
      </c>
      <c r="B134" s="7" t="s">
        <v>141</v>
      </c>
      <c r="C134" s="7"/>
      <c r="D134" s="7" t="s">
        <v>12</v>
      </c>
      <c r="E134" s="7">
        <v>101</v>
      </c>
      <c r="F134" s="7">
        <v>346.07</v>
      </c>
      <c r="G134" s="8">
        <f t="shared" ref="G134:G138" si="2">E134*F134</f>
        <v>34953.07</v>
      </c>
      <c r="H134" s="7"/>
      <c r="I134" s="7"/>
      <c r="J134" s="7"/>
      <c r="K134" s="16"/>
    </row>
    <row r="135" spans="1:11" ht="24.95" customHeight="1" x14ac:dyDescent="0.15">
      <c r="A135" s="16">
        <v>133</v>
      </c>
      <c r="B135" s="7" t="s">
        <v>142</v>
      </c>
      <c r="C135" s="7"/>
      <c r="D135" s="7" t="s">
        <v>143</v>
      </c>
      <c r="E135" s="7">
        <v>802</v>
      </c>
      <c r="F135" s="7">
        <v>532</v>
      </c>
      <c r="G135" s="8">
        <f t="shared" si="2"/>
        <v>426664</v>
      </c>
      <c r="H135" s="7"/>
      <c r="I135" s="7"/>
      <c r="J135" s="7"/>
      <c r="K135" s="16" t="s">
        <v>144</v>
      </c>
    </row>
    <row r="136" spans="1:11" ht="24.95" customHeight="1" x14ac:dyDescent="0.15">
      <c r="A136" s="16">
        <v>134</v>
      </c>
      <c r="B136" s="7" t="s">
        <v>145</v>
      </c>
      <c r="C136" s="7"/>
      <c r="D136" s="7" t="s">
        <v>143</v>
      </c>
      <c r="E136" s="7">
        <v>34</v>
      </c>
      <c r="F136" s="7">
        <v>650</v>
      </c>
      <c r="G136" s="8">
        <f t="shared" si="2"/>
        <v>22100</v>
      </c>
      <c r="H136" s="7"/>
      <c r="I136" s="7"/>
      <c r="J136" s="7"/>
      <c r="K136" s="16" t="s">
        <v>144</v>
      </c>
    </row>
    <row r="137" spans="1:11" ht="24.95" customHeight="1" x14ac:dyDescent="0.15">
      <c r="A137" s="16">
        <v>135</v>
      </c>
      <c r="B137" s="7" t="s">
        <v>146</v>
      </c>
      <c r="C137" s="7"/>
      <c r="D137" s="7" t="s">
        <v>143</v>
      </c>
      <c r="E137" s="7">
        <v>9</v>
      </c>
      <c r="F137" s="7">
        <v>770</v>
      </c>
      <c r="G137" s="8">
        <f t="shared" si="2"/>
        <v>6930</v>
      </c>
      <c r="H137" s="7"/>
      <c r="I137" s="7"/>
      <c r="J137" s="7"/>
      <c r="K137" s="16" t="s">
        <v>144</v>
      </c>
    </row>
    <row r="138" spans="1:11" ht="24.95" customHeight="1" x14ac:dyDescent="0.15">
      <c r="A138" s="16">
        <v>136</v>
      </c>
      <c r="B138" s="7" t="s">
        <v>147</v>
      </c>
      <c r="C138" s="7"/>
      <c r="D138" s="7" t="s">
        <v>143</v>
      </c>
      <c r="E138" s="7">
        <v>24</v>
      </c>
      <c r="F138" s="7">
        <v>900</v>
      </c>
      <c r="G138" s="8">
        <f t="shared" si="2"/>
        <v>21600</v>
      </c>
      <c r="H138" s="7"/>
      <c r="I138" s="7"/>
      <c r="J138" s="7"/>
      <c r="K138" s="16" t="s">
        <v>144</v>
      </c>
    </row>
    <row r="139" spans="1:11" s="2" customFormat="1" ht="24.95" customHeight="1" x14ac:dyDescent="0.15">
      <c r="A139" s="11"/>
      <c r="B139" s="12" t="s">
        <v>148</v>
      </c>
      <c r="C139" s="12"/>
      <c r="D139" s="12"/>
      <c r="E139" s="12">
        <f>SUM(E3:E138)</f>
        <v>2409</v>
      </c>
      <c r="F139" s="13"/>
      <c r="G139" s="13">
        <f>SUM(G3:G138)</f>
        <v>6618595.4100000001</v>
      </c>
      <c r="H139" s="12"/>
      <c r="I139" s="12"/>
      <c r="J139" s="12"/>
      <c r="K139" s="11"/>
    </row>
    <row r="140" spans="1:11" ht="83.25" customHeight="1" x14ac:dyDescent="0.15">
      <c r="A140" s="22" t="s">
        <v>149</v>
      </c>
      <c r="B140" s="22"/>
      <c r="C140" s="22"/>
      <c r="D140" s="22"/>
      <c r="E140" s="22"/>
      <c r="F140" s="22"/>
      <c r="G140" s="22"/>
      <c r="H140" s="22"/>
      <c r="I140" s="22"/>
      <c r="J140" s="22"/>
      <c r="K140" s="22"/>
    </row>
  </sheetData>
  <autoFilter ref="A2:K140"/>
  <mergeCells count="2">
    <mergeCell ref="B1:K1"/>
    <mergeCell ref="A140:K140"/>
  </mergeCells>
  <phoneticPr fontId="9" type="noConversion"/>
  <printOptions horizontalCentered="1"/>
  <pageMargins left="0.196850393700787" right="0.196850393700787" top="0.39370078740157499" bottom="0.196850393700787" header="0.31496062992126" footer="0.118110236220472"/>
  <pageSetup paperSize="9" orientation="portrait"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tabSelected="1" zoomScale="90" zoomScaleNormal="90" workbookViewId="0">
      <pane ySplit="2" topLeftCell="A3" activePane="bottomLeft" state="frozen"/>
      <selection pane="bottomLeft" sqref="A1:L1"/>
    </sheetView>
  </sheetViews>
  <sheetFormatPr defaultColWidth="9" defaultRowHeight="24.95" customHeight="1" x14ac:dyDescent="0.15"/>
  <cols>
    <col min="1" max="1" width="5" style="4" customWidth="1"/>
    <col min="2" max="2" width="12.625" style="3" customWidth="1"/>
    <col min="3" max="3" width="20.625" style="3" customWidth="1"/>
    <col min="4" max="4" width="5.625" style="3" customWidth="1"/>
    <col min="5" max="5" width="10.625" style="20" customWidth="1"/>
    <col min="6" max="6" width="9.625" style="5" customWidth="1"/>
    <col min="7" max="7" width="9.5" style="5" customWidth="1"/>
    <col min="8" max="8" width="7.25" style="3" customWidth="1"/>
    <col min="9" max="9" width="9.625" style="5" customWidth="1"/>
    <col min="10" max="10" width="7.125" style="5" customWidth="1"/>
    <col min="11" max="11" width="9.125" style="5" customWidth="1"/>
    <col min="12" max="12" width="9.75" style="3" customWidth="1"/>
    <col min="13" max="16384" width="9" style="4"/>
  </cols>
  <sheetData>
    <row r="1" spans="1:12" s="1" customFormat="1" ht="39.950000000000003" customHeight="1" x14ac:dyDescent="0.15">
      <c r="A1" s="24" t="s">
        <v>158</v>
      </c>
      <c r="B1" s="24"/>
      <c r="C1" s="24"/>
      <c r="D1" s="24"/>
      <c r="E1" s="24"/>
      <c r="F1" s="24"/>
      <c r="G1" s="24"/>
      <c r="H1" s="24"/>
      <c r="I1" s="24"/>
      <c r="J1" s="24"/>
      <c r="K1" s="24"/>
      <c r="L1" s="24"/>
    </row>
    <row r="2" spans="1:12" s="2" customFormat="1" ht="24.95" customHeight="1" x14ac:dyDescent="0.15">
      <c r="A2" s="6" t="s">
        <v>0</v>
      </c>
      <c r="B2" s="6" t="s">
        <v>150</v>
      </c>
      <c r="C2" s="6" t="s">
        <v>2</v>
      </c>
      <c r="D2" s="6" t="s">
        <v>151</v>
      </c>
      <c r="E2" s="17" t="s">
        <v>157</v>
      </c>
      <c r="F2" s="6" t="s">
        <v>5</v>
      </c>
      <c r="G2" s="6" t="s">
        <v>6</v>
      </c>
      <c r="H2" s="6" t="s">
        <v>152</v>
      </c>
      <c r="I2" s="6" t="s">
        <v>153</v>
      </c>
      <c r="J2" s="6" t="s">
        <v>154</v>
      </c>
      <c r="K2" s="6" t="s">
        <v>155</v>
      </c>
      <c r="L2" s="6" t="s">
        <v>10</v>
      </c>
    </row>
    <row r="3" spans="1:12" ht="24.95" customHeight="1" x14ac:dyDescent="0.15">
      <c r="A3" s="7">
        <v>1</v>
      </c>
      <c r="B3" s="9" t="s">
        <v>159</v>
      </c>
      <c r="C3" s="7" t="s">
        <v>171</v>
      </c>
      <c r="D3" s="7" t="s">
        <v>156</v>
      </c>
      <c r="E3" s="18">
        <v>5832</v>
      </c>
      <c r="F3" s="10"/>
      <c r="G3" s="8"/>
      <c r="H3" s="7"/>
      <c r="I3" s="8"/>
      <c r="J3" s="8"/>
      <c r="K3" s="8"/>
      <c r="L3" s="7"/>
    </row>
    <row r="4" spans="1:12" ht="24.95" customHeight="1" x14ac:dyDescent="0.15">
      <c r="A4" s="7">
        <v>2</v>
      </c>
      <c r="B4" s="9" t="s">
        <v>159</v>
      </c>
      <c r="C4" s="7" t="s">
        <v>172</v>
      </c>
      <c r="D4" s="7" t="s">
        <v>156</v>
      </c>
      <c r="E4" s="18">
        <v>3107</v>
      </c>
      <c r="F4" s="10"/>
      <c r="G4" s="8"/>
      <c r="H4" s="7"/>
      <c r="I4" s="8"/>
      <c r="J4" s="8"/>
      <c r="K4" s="8"/>
      <c r="L4" s="7"/>
    </row>
    <row r="5" spans="1:12" ht="24.95" customHeight="1" x14ac:dyDescent="0.15">
      <c r="A5" s="7">
        <v>3</v>
      </c>
      <c r="B5" s="9" t="s">
        <v>159</v>
      </c>
      <c r="C5" s="7" t="s">
        <v>173</v>
      </c>
      <c r="D5" s="7" t="s">
        <v>156</v>
      </c>
      <c r="E5" s="18">
        <v>3386</v>
      </c>
      <c r="F5" s="10"/>
      <c r="G5" s="8"/>
      <c r="H5" s="7"/>
      <c r="I5" s="8"/>
      <c r="J5" s="8"/>
      <c r="K5" s="8"/>
      <c r="L5" s="7"/>
    </row>
    <row r="6" spans="1:12" ht="24.95" customHeight="1" x14ac:dyDescent="0.15">
      <c r="A6" s="7">
        <v>4</v>
      </c>
      <c r="B6" s="9" t="s">
        <v>159</v>
      </c>
      <c r="C6" s="7" t="s">
        <v>174</v>
      </c>
      <c r="D6" s="7" t="s">
        <v>156</v>
      </c>
      <c r="E6" s="18">
        <v>4536</v>
      </c>
      <c r="F6" s="10"/>
      <c r="G6" s="8"/>
      <c r="H6" s="7"/>
      <c r="I6" s="8"/>
      <c r="J6" s="8"/>
      <c r="K6" s="8"/>
      <c r="L6" s="7"/>
    </row>
    <row r="7" spans="1:12" ht="24.95" customHeight="1" x14ac:dyDescent="0.15">
      <c r="A7" s="7">
        <v>5</v>
      </c>
      <c r="B7" s="9" t="s">
        <v>159</v>
      </c>
      <c r="C7" s="7" t="s">
        <v>175</v>
      </c>
      <c r="D7" s="7" t="s">
        <v>156</v>
      </c>
      <c r="E7" s="18">
        <v>219</v>
      </c>
      <c r="F7" s="10"/>
      <c r="G7" s="8"/>
      <c r="H7" s="7"/>
      <c r="I7" s="8"/>
      <c r="J7" s="8"/>
      <c r="K7" s="8"/>
      <c r="L7" s="7"/>
    </row>
    <row r="8" spans="1:12" ht="24.95" customHeight="1" x14ac:dyDescent="0.15">
      <c r="A8" s="7">
        <v>6</v>
      </c>
      <c r="B8" s="9" t="s">
        <v>159</v>
      </c>
      <c r="C8" s="7" t="s">
        <v>176</v>
      </c>
      <c r="D8" s="7" t="s">
        <v>156</v>
      </c>
      <c r="E8" s="18">
        <v>5158</v>
      </c>
      <c r="F8" s="10"/>
      <c r="G8" s="8"/>
      <c r="H8" s="7"/>
      <c r="I8" s="8"/>
      <c r="J8" s="8"/>
      <c r="K8" s="8"/>
      <c r="L8" s="7"/>
    </row>
    <row r="9" spans="1:12" ht="24.95" customHeight="1" x14ac:dyDescent="0.15">
      <c r="A9" s="7">
        <v>7</v>
      </c>
      <c r="B9" s="9" t="s">
        <v>159</v>
      </c>
      <c r="C9" s="7" t="s">
        <v>177</v>
      </c>
      <c r="D9" s="7" t="s">
        <v>156</v>
      </c>
      <c r="E9" s="18">
        <v>1278</v>
      </c>
      <c r="F9" s="10"/>
      <c r="G9" s="8"/>
      <c r="H9" s="7"/>
      <c r="I9" s="8"/>
      <c r="J9" s="8"/>
      <c r="K9" s="8"/>
      <c r="L9" s="7"/>
    </row>
    <row r="10" spans="1:12" ht="24.95" customHeight="1" x14ac:dyDescent="0.15">
      <c r="A10" s="7">
        <v>8</v>
      </c>
      <c r="B10" s="9" t="s">
        <v>159</v>
      </c>
      <c r="C10" s="7" t="s">
        <v>178</v>
      </c>
      <c r="D10" s="7" t="s">
        <v>156</v>
      </c>
      <c r="E10" s="18">
        <v>14575</v>
      </c>
      <c r="F10" s="10"/>
      <c r="G10" s="8"/>
      <c r="H10" s="7"/>
      <c r="I10" s="8"/>
      <c r="J10" s="8"/>
      <c r="K10" s="8"/>
      <c r="L10" s="7"/>
    </row>
    <row r="11" spans="1:12" ht="24.95" customHeight="1" x14ac:dyDescent="0.15">
      <c r="A11" s="7">
        <v>9</v>
      </c>
      <c r="B11" s="9" t="s">
        <v>159</v>
      </c>
      <c r="C11" s="7" t="s">
        <v>179</v>
      </c>
      <c r="D11" s="7" t="s">
        <v>156</v>
      </c>
      <c r="E11" s="18">
        <v>4466</v>
      </c>
      <c r="F11" s="10"/>
      <c r="G11" s="8"/>
      <c r="H11" s="7"/>
      <c r="I11" s="8"/>
      <c r="J11" s="8"/>
      <c r="K11" s="8"/>
      <c r="L11" s="7"/>
    </row>
    <row r="12" spans="1:12" ht="24.95" customHeight="1" x14ac:dyDescent="0.15">
      <c r="A12" s="7">
        <v>10</v>
      </c>
      <c r="B12" s="9" t="s">
        <v>159</v>
      </c>
      <c r="C12" s="7" t="s">
        <v>180</v>
      </c>
      <c r="D12" s="7" t="s">
        <v>156</v>
      </c>
      <c r="E12" s="18">
        <v>6995</v>
      </c>
      <c r="F12" s="10"/>
      <c r="G12" s="8"/>
      <c r="H12" s="7"/>
      <c r="I12" s="8"/>
      <c r="J12" s="8"/>
      <c r="K12" s="8"/>
      <c r="L12" s="7"/>
    </row>
    <row r="13" spans="1:12" ht="24.95" customHeight="1" x14ac:dyDescent="0.15">
      <c r="A13" s="7">
        <v>11</v>
      </c>
      <c r="B13" s="9" t="s">
        <v>159</v>
      </c>
      <c r="C13" s="7" t="s">
        <v>181</v>
      </c>
      <c r="D13" s="7" t="s">
        <v>156</v>
      </c>
      <c r="E13" s="18">
        <v>11474</v>
      </c>
      <c r="F13" s="10"/>
      <c r="G13" s="8"/>
      <c r="H13" s="7"/>
      <c r="I13" s="8"/>
      <c r="J13" s="8"/>
      <c r="K13" s="8"/>
      <c r="L13" s="7"/>
    </row>
    <row r="14" spans="1:12" ht="24.95" customHeight="1" x14ac:dyDescent="0.15">
      <c r="A14" s="7">
        <v>12</v>
      </c>
      <c r="B14" s="9" t="s">
        <v>159</v>
      </c>
      <c r="C14" s="7" t="s">
        <v>160</v>
      </c>
      <c r="D14" s="7" t="s">
        <v>156</v>
      </c>
      <c r="E14" s="18">
        <v>1787</v>
      </c>
      <c r="F14" s="10"/>
      <c r="G14" s="8"/>
      <c r="H14" s="7"/>
      <c r="I14" s="8"/>
      <c r="J14" s="8"/>
      <c r="K14" s="8"/>
      <c r="L14" s="7"/>
    </row>
    <row r="15" spans="1:12" ht="24.95" customHeight="1" x14ac:dyDescent="0.15">
      <c r="A15" s="7">
        <v>13</v>
      </c>
      <c r="B15" s="9" t="s">
        <v>159</v>
      </c>
      <c r="C15" s="7" t="s">
        <v>161</v>
      </c>
      <c r="D15" s="7" t="s">
        <v>156</v>
      </c>
      <c r="E15" s="18">
        <v>81</v>
      </c>
      <c r="F15" s="10"/>
      <c r="G15" s="8"/>
      <c r="H15" s="7"/>
      <c r="I15" s="8"/>
      <c r="J15" s="8"/>
      <c r="K15" s="8"/>
      <c r="L15" s="7"/>
    </row>
    <row r="16" spans="1:12" ht="24.95" customHeight="1" x14ac:dyDescent="0.15">
      <c r="A16" s="7">
        <v>14</v>
      </c>
      <c r="B16" s="9" t="s">
        <v>159</v>
      </c>
      <c r="C16" s="7" t="s">
        <v>162</v>
      </c>
      <c r="D16" s="7" t="s">
        <v>156</v>
      </c>
      <c r="E16" s="18">
        <v>86</v>
      </c>
      <c r="F16" s="10"/>
      <c r="G16" s="8"/>
      <c r="H16" s="7"/>
      <c r="I16" s="8"/>
      <c r="J16" s="8"/>
      <c r="K16" s="8"/>
      <c r="L16" s="7"/>
    </row>
    <row r="17" spans="1:12" ht="24.95" customHeight="1" x14ac:dyDescent="0.15">
      <c r="A17" s="7">
        <v>15</v>
      </c>
      <c r="B17" s="9" t="s">
        <v>159</v>
      </c>
      <c r="C17" s="7" t="s">
        <v>163</v>
      </c>
      <c r="D17" s="7" t="s">
        <v>156</v>
      </c>
      <c r="E17" s="18">
        <v>2974</v>
      </c>
      <c r="F17" s="10"/>
      <c r="G17" s="8"/>
      <c r="H17" s="7"/>
      <c r="I17" s="8"/>
      <c r="J17" s="8"/>
      <c r="K17" s="8"/>
      <c r="L17" s="7"/>
    </row>
    <row r="18" spans="1:12" ht="24.95" customHeight="1" x14ac:dyDescent="0.15">
      <c r="A18" s="7">
        <v>16</v>
      </c>
      <c r="B18" s="9" t="s">
        <v>159</v>
      </c>
      <c r="C18" s="7" t="s">
        <v>164</v>
      </c>
      <c r="D18" s="7" t="s">
        <v>156</v>
      </c>
      <c r="E18" s="18">
        <v>1251</v>
      </c>
      <c r="F18" s="10"/>
      <c r="G18" s="8"/>
      <c r="H18" s="7"/>
      <c r="I18" s="8"/>
      <c r="J18" s="8"/>
      <c r="K18" s="8"/>
      <c r="L18" s="7"/>
    </row>
    <row r="19" spans="1:12" ht="24.95" customHeight="1" x14ac:dyDescent="0.15">
      <c r="A19" s="7">
        <v>17</v>
      </c>
      <c r="B19" s="9" t="s">
        <v>159</v>
      </c>
      <c r="C19" s="7" t="s">
        <v>165</v>
      </c>
      <c r="D19" s="7" t="s">
        <v>156</v>
      </c>
      <c r="E19" s="18">
        <v>1273</v>
      </c>
      <c r="F19" s="10"/>
      <c r="G19" s="8"/>
      <c r="H19" s="7"/>
      <c r="I19" s="8"/>
      <c r="J19" s="8"/>
      <c r="K19" s="8"/>
      <c r="L19" s="7"/>
    </row>
    <row r="20" spans="1:12" s="3" customFormat="1" ht="24.95" customHeight="1" x14ac:dyDescent="0.15">
      <c r="A20" s="7">
        <v>18</v>
      </c>
      <c r="B20" s="9" t="s">
        <v>159</v>
      </c>
      <c r="C20" s="9" t="s">
        <v>166</v>
      </c>
      <c r="D20" s="7" t="s">
        <v>156</v>
      </c>
      <c r="E20" s="18">
        <v>4134</v>
      </c>
      <c r="F20" s="10"/>
      <c r="G20" s="8"/>
      <c r="H20" s="9"/>
      <c r="I20" s="10"/>
      <c r="J20" s="10"/>
      <c r="K20" s="10"/>
      <c r="L20" s="9"/>
    </row>
    <row r="21" spans="1:12" ht="24.95" customHeight="1" x14ac:dyDescent="0.15">
      <c r="A21" s="7">
        <v>19</v>
      </c>
      <c r="B21" s="9" t="s">
        <v>159</v>
      </c>
      <c r="C21" s="7" t="s">
        <v>167</v>
      </c>
      <c r="D21" s="7" t="s">
        <v>156</v>
      </c>
      <c r="E21" s="18">
        <v>365</v>
      </c>
      <c r="F21" s="10"/>
      <c r="G21" s="8"/>
      <c r="H21" s="7"/>
      <c r="I21" s="8"/>
      <c r="J21" s="8"/>
      <c r="K21" s="8"/>
      <c r="L21" s="7"/>
    </row>
    <row r="22" spans="1:12" ht="24.95" customHeight="1" x14ac:dyDescent="0.15">
      <c r="A22" s="7">
        <v>20</v>
      </c>
      <c r="B22" s="7" t="s">
        <v>169</v>
      </c>
      <c r="C22" s="7" t="s">
        <v>168</v>
      </c>
      <c r="D22" s="7" t="s">
        <v>156</v>
      </c>
      <c r="E22" s="18">
        <v>5340</v>
      </c>
      <c r="F22" s="10"/>
      <c r="G22" s="8"/>
      <c r="H22" s="7"/>
      <c r="I22" s="8"/>
      <c r="J22" s="8"/>
      <c r="K22" s="8"/>
      <c r="L22" s="7"/>
    </row>
    <row r="23" spans="1:12" s="2" customFormat="1" ht="24.95" customHeight="1" x14ac:dyDescent="0.15">
      <c r="A23" s="11"/>
      <c r="B23" s="12" t="s">
        <v>148</v>
      </c>
      <c r="C23" s="12"/>
      <c r="D23" s="12"/>
      <c r="E23" s="19">
        <f>SUM(E3:E22)</f>
        <v>78317</v>
      </c>
      <c r="F23" s="13"/>
      <c r="G23" s="8"/>
      <c r="H23" s="12"/>
      <c r="I23" s="13"/>
      <c r="J23" s="13"/>
      <c r="K23" s="13"/>
      <c r="L23" s="12"/>
    </row>
    <row r="24" spans="1:12" ht="291" customHeight="1" x14ac:dyDescent="0.15">
      <c r="A24" s="23" t="s">
        <v>170</v>
      </c>
      <c r="B24" s="23"/>
      <c r="C24" s="23"/>
      <c r="D24" s="23"/>
      <c r="E24" s="23"/>
      <c r="F24" s="23"/>
      <c r="G24" s="23"/>
      <c r="H24" s="23"/>
      <c r="I24" s="23"/>
      <c r="J24" s="23"/>
      <c r="K24" s="23"/>
      <c r="L24" s="23"/>
    </row>
  </sheetData>
  <autoFilter ref="A2:L24"/>
  <mergeCells count="2">
    <mergeCell ref="A24:L24"/>
    <mergeCell ref="A1:L1"/>
  </mergeCells>
  <phoneticPr fontId="9" type="noConversion"/>
  <printOptions horizontalCentered="1"/>
  <pageMargins left="0.39370078740157483" right="0.39370078740157483" top="0.39370078740157483" bottom="0.39370078740157483" header="0.31496062992125984" footer="0.11811023622047245"/>
  <pageSetup paperSize="9" orientation="portrait"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配电箱-含咨询价版</vt:lpstr>
      <vt:lpstr>电缆</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xb21cn</dc:creator>
  <cp:lastModifiedBy>Administrator</cp:lastModifiedBy>
  <cp:lastPrinted>2019-12-13T07:35:40Z</cp:lastPrinted>
  <dcterms:created xsi:type="dcterms:W3CDTF">2019-07-16T00:28:00Z</dcterms:created>
  <dcterms:modified xsi:type="dcterms:W3CDTF">2020-06-03T08:44:45Z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