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9040" windowHeight="15990"/>
  </bookViews>
  <sheets>
    <sheet name="报价清单" sheetId="1" r:id="rId1"/>
  </sheets>
  <definedNames>
    <definedName name="_xlnm._FilterDatabase" localSheetId="0" hidden="1">报价清单!$A$3:$N$10</definedName>
    <definedName name="_xlnm.Print_Area" localSheetId="0">报价清单!$A$1:$N$10</definedName>
    <definedName name="_xlnm.Print_Titles" localSheetId="0">报价清单!$1:$3</definedName>
  </definedNames>
  <calcPr calcId="144525"/>
</workbook>
</file>

<file path=xl/calcChain.xml><?xml version="1.0" encoding="utf-8"?>
<calcChain xmlns="http://schemas.openxmlformats.org/spreadsheetml/2006/main">
  <c r="M8" i="1" l="1"/>
  <c r="H8" i="1"/>
  <c r="J8" i="1" s="1"/>
  <c r="L8" i="1" s="1"/>
  <c r="M7" i="1"/>
  <c r="H7" i="1"/>
  <c r="J7" i="1" s="1"/>
  <c r="L7" i="1" s="1"/>
  <c r="M6" i="1"/>
  <c r="H6" i="1"/>
  <c r="J6" i="1" s="1"/>
  <c r="L6" i="1" s="1"/>
  <c r="M5" i="1"/>
  <c r="H5" i="1"/>
  <c r="J5" i="1" s="1"/>
  <c r="L5" i="1" s="1"/>
  <c r="M4" i="1"/>
  <c r="H4" i="1"/>
  <c r="J4" i="1" s="1"/>
  <c r="J9" i="1" l="1"/>
  <c r="L4" i="1"/>
  <c r="L9" i="1" s="1"/>
  <c r="M9" i="1"/>
</calcChain>
</file>

<file path=xl/sharedStrings.xml><?xml version="1.0" encoding="utf-8"?>
<sst xmlns="http://schemas.openxmlformats.org/spreadsheetml/2006/main" count="44" uniqueCount="28">
  <si>
    <t xml:space="preserve">报价单位：                                                                           </t>
  </si>
  <si>
    <t>序号</t>
  </si>
  <si>
    <t>区域</t>
  </si>
  <si>
    <t>系统</t>
  </si>
  <si>
    <t>材料名称</t>
  </si>
  <si>
    <t>规格型号</t>
  </si>
  <si>
    <t>单位</t>
  </si>
  <si>
    <t>合同数量</t>
  </si>
  <si>
    <t>不含税单价（元）</t>
  </si>
  <si>
    <t>含税单价（元）</t>
  </si>
  <si>
    <t>不含税合价（元）</t>
  </si>
  <si>
    <t>税率</t>
  </si>
  <si>
    <t>税金（元）</t>
  </si>
  <si>
    <t>含税合价（元）</t>
  </si>
  <si>
    <t>备注</t>
  </si>
  <si>
    <t>配电系统</t>
  </si>
  <si>
    <t>电力电缆</t>
  </si>
  <si>
    <t>m</t>
  </si>
  <si>
    <t>合计</t>
  </si>
  <si>
    <t>涂装车间</t>
    <phoneticPr fontId="12" type="noConversion"/>
  </si>
  <si>
    <t>ZR-YJV-4x185+1x95</t>
  </si>
  <si>
    <t>ZR-YJV-4x95+1x50</t>
  </si>
  <si>
    <t xml:space="preserve">ZR-YJV-4*25+1*16                                                         </t>
  </si>
  <si>
    <t xml:space="preserve">ZR-YJV-3*2.5  </t>
  </si>
  <si>
    <t>ZR-YJV4x35+1x16</t>
  </si>
  <si>
    <r>
      <t>华晨宝马汽车有限公司产品升级项目（铁西厂区）-涂装车间及车身库机电标段-临时供电</t>
    </r>
    <r>
      <rPr>
        <b/>
        <sz val="16"/>
        <rFont val="宋体"/>
        <family val="3"/>
        <charset val="134"/>
      </rPr>
      <t>电缆-招标清单</t>
    </r>
    <phoneticPr fontId="12" type="noConversion"/>
  </si>
  <si>
    <r>
      <t xml:space="preserve">
1.报价基准铜价为</t>
    </r>
    <r>
      <rPr>
        <u/>
        <sz val="11"/>
        <color theme="1"/>
        <rFont val="宋体"/>
        <family val="3"/>
        <charset val="134"/>
      </rPr>
      <t>52000</t>
    </r>
    <r>
      <rPr>
        <sz val="11"/>
        <color theme="1"/>
        <rFont val="宋体"/>
        <family val="3"/>
        <charset val="134"/>
      </rPr>
      <t>元/吨。
2.清单中电缆不含税单价=基准价+不含税综合费用。此单价为乙方运抵甲方指定交货地点的交货价。其中，基准价按照</t>
    </r>
    <r>
      <rPr>
        <u/>
        <sz val="11"/>
        <color theme="1"/>
        <rFont val="宋体"/>
        <family val="3"/>
        <charset val="134"/>
      </rPr>
      <t xml:space="preserve">  上海有色金属网http://www.smm.cn  1#电解铜  </t>
    </r>
    <r>
      <rPr>
        <sz val="11"/>
        <color theme="1"/>
        <rFont val="宋体"/>
        <family val="3"/>
        <charset val="134"/>
      </rPr>
      <t xml:space="preserve">均价确定，不含税单价包含产品装吊、捆扎、运输、中转、仓储等到达交货地点前的所有运杂费、保险费、出库费、利润等除增值税外一切费用。
3. 因电线、电缆价格随市场铜价波动较为频繁，现就电线、电缆（2.5mm²及以上）实际采购价格约定如下：以买方下达订货通知单前一日上海有色金属网铜(上海有色金属网http://www.smm.cn全国SMM 1#电解铜)的均价和本次报价铜的基价的差额为浮动基础，差额每1000元为一档，对应结算单价浮动1.5%，浮动差额不足1000元的，结算单价不调整。
</t>
    </r>
    <phoneticPr fontId="12" type="noConversion"/>
  </si>
  <si>
    <t>日期:2020.11.13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</si>
</sst>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 x14ac:knownFonts="1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u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9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4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0" fillId="0" borderId="5" xfId="0" applyBorder="1">
      <alignment vertical="center"/>
    </xf>
    <xf numFmtId="9" fontId="6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</cellXfs>
  <cellStyles count="5">
    <cellStyle name="Normal" xfId="2"/>
    <cellStyle name="Normal 3" xfId="1"/>
    <cellStyle name="常规" xfId="0" builtinId="0"/>
    <cellStyle name="常规 5" xfId="3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Normal="100" zoomScaleSheetLayoutView="100" workbookViewId="0">
      <pane xSplit="7" ySplit="3" topLeftCell="H4" activePane="bottomRight" state="frozen"/>
      <selection pane="topRight"/>
      <selection pane="bottomLeft"/>
      <selection pane="bottomRight" activeCell="E4" sqref="E4"/>
    </sheetView>
  </sheetViews>
  <sheetFormatPr defaultColWidth="8" defaultRowHeight="13.5" x14ac:dyDescent="0.2"/>
  <cols>
    <col min="1" max="1" width="4.875" style="4" customWidth="1"/>
    <col min="2" max="2" width="8.625" style="4" customWidth="1"/>
    <col min="3" max="3" width="8.75" style="5" customWidth="1"/>
    <col min="4" max="4" width="15.75" style="4" customWidth="1"/>
    <col min="5" max="5" width="33.25" style="5" customWidth="1"/>
    <col min="6" max="6" width="7.75" style="4" customWidth="1"/>
    <col min="7" max="7" width="8.375" style="4" customWidth="1"/>
    <col min="8" max="8" width="12.875" style="6" customWidth="1"/>
    <col min="9" max="9" width="10.125" style="6" customWidth="1"/>
    <col min="10" max="10" width="14.125" style="6" customWidth="1"/>
    <col min="11" max="11" width="7.625" style="6" customWidth="1"/>
    <col min="12" max="12" width="12" style="6" customWidth="1"/>
    <col min="13" max="13" width="12.75" style="6" customWidth="1"/>
    <col min="14" max="14" width="8.375" style="4" customWidth="1"/>
    <col min="15" max="16384" width="8" style="4"/>
  </cols>
  <sheetData>
    <row r="1" spans="1:14" customFormat="1" ht="30.95" customHeight="1" x14ac:dyDescent="0.2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customFormat="1" ht="15" customHeight="1" x14ac:dyDescent="0.2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8" t="s">
        <v>27</v>
      </c>
      <c r="N2" s="17"/>
    </row>
    <row r="3" spans="1:14" s="1" customFormat="1" ht="33.6" customHeight="1" x14ac:dyDescent="0.2">
      <c r="A3" s="10" t="s">
        <v>1</v>
      </c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0" t="s">
        <v>14</v>
      </c>
    </row>
    <row r="4" spans="1:14" s="2" customFormat="1" ht="53.25" customHeight="1" x14ac:dyDescent="0.2">
      <c r="A4" s="13">
        <v>1</v>
      </c>
      <c r="B4" s="23" t="s">
        <v>19</v>
      </c>
      <c r="C4" s="13" t="s">
        <v>15</v>
      </c>
      <c r="D4" s="14" t="s">
        <v>16</v>
      </c>
      <c r="E4" s="15" t="s">
        <v>20</v>
      </c>
      <c r="F4" s="13" t="s">
        <v>17</v>
      </c>
      <c r="G4" s="13">
        <v>3000</v>
      </c>
      <c r="H4" s="16">
        <f>I4/1.13</f>
        <v>0</v>
      </c>
      <c r="I4" s="16"/>
      <c r="J4" s="16">
        <f t="shared" ref="J4:J8" si="0">H4*G4</f>
        <v>0</v>
      </c>
      <c r="K4" s="18"/>
      <c r="L4" s="16">
        <f>J4*K4</f>
        <v>0</v>
      </c>
      <c r="M4" s="16">
        <f>I4*G4</f>
        <v>0</v>
      </c>
      <c r="N4" s="13"/>
    </row>
    <row r="5" spans="1:14" s="2" customFormat="1" ht="53.25" customHeight="1" x14ac:dyDescent="0.2">
      <c r="A5" s="13">
        <v>2</v>
      </c>
      <c r="B5" s="23" t="s">
        <v>19</v>
      </c>
      <c r="C5" s="13" t="s">
        <v>15</v>
      </c>
      <c r="D5" s="14" t="s">
        <v>16</v>
      </c>
      <c r="E5" s="15" t="s">
        <v>21</v>
      </c>
      <c r="F5" s="13" t="s">
        <v>17</v>
      </c>
      <c r="G5" s="13">
        <v>2500</v>
      </c>
      <c r="H5" s="16">
        <f t="shared" ref="H5:H8" si="1">I5/1.13</f>
        <v>0</v>
      </c>
      <c r="I5" s="19"/>
      <c r="J5" s="16">
        <f t="shared" si="0"/>
        <v>0</v>
      </c>
      <c r="K5" s="18"/>
      <c r="L5" s="16">
        <f t="shared" ref="L5:L8" si="2">J5*K5</f>
        <v>0</v>
      </c>
      <c r="M5" s="16">
        <f t="shared" ref="M5:M8" si="3">I5*G5</f>
        <v>0</v>
      </c>
      <c r="N5" s="13"/>
    </row>
    <row r="6" spans="1:14" s="2" customFormat="1" ht="53.25" customHeight="1" x14ac:dyDescent="0.2">
      <c r="A6" s="13">
        <v>3</v>
      </c>
      <c r="B6" s="23" t="s">
        <v>19</v>
      </c>
      <c r="C6" s="13" t="s">
        <v>15</v>
      </c>
      <c r="D6" s="14" t="s">
        <v>16</v>
      </c>
      <c r="E6" s="15" t="s">
        <v>22</v>
      </c>
      <c r="F6" s="13" t="s">
        <v>17</v>
      </c>
      <c r="G6" s="13">
        <v>2000</v>
      </c>
      <c r="H6" s="16">
        <f t="shared" si="1"/>
        <v>0</v>
      </c>
      <c r="I6" s="19"/>
      <c r="J6" s="16">
        <f t="shared" si="0"/>
        <v>0</v>
      </c>
      <c r="K6" s="18"/>
      <c r="L6" s="16">
        <f t="shared" si="2"/>
        <v>0</v>
      </c>
      <c r="M6" s="16">
        <f t="shared" si="3"/>
        <v>0</v>
      </c>
      <c r="N6" s="13"/>
    </row>
    <row r="7" spans="1:14" s="2" customFormat="1" ht="53.25" customHeight="1" x14ac:dyDescent="0.2">
      <c r="A7" s="13">
        <v>4</v>
      </c>
      <c r="B7" s="23" t="s">
        <v>19</v>
      </c>
      <c r="C7" s="13" t="s">
        <v>15</v>
      </c>
      <c r="D7" s="14" t="s">
        <v>16</v>
      </c>
      <c r="E7" s="15" t="s">
        <v>23</v>
      </c>
      <c r="F7" s="13" t="s">
        <v>17</v>
      </c>
      <c r="G7" s="13">
        <v>25000</v>
      </c>
      <c r="H7" s="16">
        <f t="shared" si="1"/>
        <v>0</v>
      </c>
      <c r="I7" s="19"/>
      <c r="J7" s="16">
        <f t="shared" si="0"/>
        <v>0</v>
      </c>
      <c r="K7" s="18"/>
      <c r="L7" s="16">
        <f t="shared" si="2"/>
        <v>0</v>
      </c>
      <c r="M7" s="16">
        <f t="shared" si="3"/>
        <v>0</v>
      </c>
      <c r="N7" s="13"/>
    </row>
    <row r="8" spans="1:14" s="2" customFormat="1" ht="53.25" customHeight="1" x14ac:dyDescent="0.2">
      <c r="A8" s="13">
        <v>5</v>
      </c>
      <c r="B8" s="23" t="s">
        <v>19</v>
      </c>
      <c r="C8" s="13" t="s">
        <v>15</v>
      </c>
      <c r="D8" s="14" t="s">
        <v>16</v>
      </c>
      <c r="E8" s="15" t="s">
        <v>24</v>
      </c>
      <c r="F8" s="13" t="s">
        <v>17</v>
      </c>
      <c r="G8" s="13">
        <v>300</v>
      </c>
      <c r="H8" s="16">
        <f t="shared" si="1"/>
        <v>0</v>
      </c>
      <c r="I8" s="19"/>
      <c r="J8" s="16">
        <f t="shared" si="0"/>
        <v>0</v>
      </c>
      <c r="K8" s="18"/>
      <c r="L8" s="16">
        <f t="shared" si="2"/>
        <v>0</v>
      </c>
      <c r="M8" s="16">
        <f t="shared" si="3"/>
        <v>0</v>
      </c>
      <c r="N8" s="13"/>
    </row>
    <row r="9" spans="1:14" s="3" customFormat="1" ht="35.450000000000003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0">
        <f>SUM(J4:J8)</f>
        <v>0</v>
      </c>
      <c r="K9" s="20"/>
      <c r="L9" s="20">
        <f>SUM(L4:L8)</f>
        <v>0</v>
      </c>
      <c r="M9" s="20">
        <f>SUM(M4:M8)</f>
        <v>0</v>
      </c>
      <c r="N9" s="21"/>
    </row>
    <row r="10" spans="1:14" ht="107.25" customHeight="1" x14ac:dyDescent="0.2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L11" s="22"/>
    </row>
  </sheetData>
  <autoFilter ref="A3:N10"/>
  <mergeCells count="3">
    <mergeCell ref="A1:N1"/>
    <mergeCell ref="A9:I9"/>
    <mergeCell ref="A10:N10"/>
  </mergeCells>
  <phoneticPr fontId="12" type="noConversion"/>
  <printOptions horizontalCentered="1"/>
  <pageMargins left="0.15748031496063" right="0.15748031496063" top="0.98425196850393704" bottom="0.78740157480314998" header="0.511811023622047" footer="0.511811023622047"/>
  <pageSetup paperSize="9" scale="85" fitToHeight="0" orientation="landscape" horizontalDpi="1200" verticalDpi="1200" r:id="rId1"/>
  <headerFooter>
    <oddFooter>&amp;C&amp;"宋体,常规"&amp;10第&amp;P页,共&amp;N页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报价清单</vt:lpstr>
      <vt:lpstr>报价清单!Print_Area</vt:lpstr>
      <vt:lpstr>报价清单!Print_Titles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</dc:creator>
  <cp:lastModifiedBy>王浩然</cp:lastModifiedBy>
  <cp:lastPrinted>2020-09-23T11:19:00Z</cp:lastPrinted>
  <dcterms:created xsi:type="dcterms:W3CDTF">2018-09-29T06:05:00Z</dcterms:created>
  <dcterms:modified xsi:type="dcterms:W3CDTF">2020-11-13T02:49:49Z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