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物资明细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<sst xmlns="http://schemas.openxmlformats.org/spreadsheetml/2006/main" count="51" uniqueCount="40">
  <si>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内蒙古电力（集团）有限责任公司呼和浩特供电局2020年第三批生产技改应急项目-和盛220kV变电站10kV间隔扩建工程控制电缆采购项目</t>
  </si>
  <si>
    <t>采购编号</t>
  </si>
  <si>
    <t>项目名称</t>
  </si>
  <si>
    <t>设备属性</t>
  </si>
  <si>
    <t>设备名称</t>
  </si>
  <si>
    <t>规格型号</t>
  </si>
  <si>
    <t>单位</t>
  </si>
  <si>
    <t>数量</t>
  </si>
  <si>
    <t>单价最高限价 (元)</t>
  </si>
  <si>
    <t>分项最高限价 (元)</t>
  </si>
  <si>
    <t>总价最高限价 (元)</t>
  </si>
  <si>
    <t>送货时间</t>
  </si>
  <si>
    <t>到货地点</t>
  </si>
  <si>
    <t>专用资格条件要求</t>
  </si>
  <si>
    <t>备注</t>
  </si>
  <si>
    <t>装置性材料</t>
  </si>
  <si>
    <t>控制电缆</t>
  </si>
  <si>
    <t>控制电缆,KVVP2,1.5,4,ZR,22</t>
  </si>
  <si>
    <t>米</t>
  </si>
  <si>
    <t>1500</t>
  </si>
  <si>
    <t>11.0000</t>
  </si>
  <si>
    <t>买方指定仓库地面交货</t>
  </si>
  <si>
    <t>投标人为内蒙古电力（集团）有限责任公司2019年设备材料资格预审第90标段（35KV及以下电缆）合格供应商，提供入围通知书。</t>
  </si>
  <si>
    <t>如技术规范书中设备到货时间与本表中时间不一致，以本表中到货时间为准。</t>
  </si>
  <si>
    <t>控制电缆,KVVP2,2.5,10,ZR,22</t>
  </si>
  <si>
    <t>28.050000</t>
  </si>
  <si>
    <t>控制电缆,KVVP2,4,4,ZR,22</t>
  </si>
  <si>
    <t>16.0000</t>
  </si>
  <si>
    <t>控制电缆,KVVP2,2.5,10,ZRB,22控制电缆 ZR-KVVP2-22-450/750V-10×2.5mm2</t>
  </si>
  <si>
    <t>1300</t>
  </si>
  <si>
    <t>24.830000</t>
  </si>
  <si>
    <t>控制电缆,KVVP2,2.5,4,ZRB,22控制电缆 ZR-KVVP2-22-450/750V-4×2.5mm2</t>
  </si>
  <si>
    <t>2600</t>
  </si>
  <si>
    <t>11.20000</t>
  </si>
  <si>
    <t>2190</t>
  </si>
  <si>
    <t>24.840000</t>
  </si>
  <si>
    <t>4380</t>
  </si>
  <si>
    <t>内蒙古电力（集团）有限责任公司呼和浩特供电局2020年第三批生产技改应急项目-和盛220kV变电站10kV间隔扩建工程控制电缆采购项目</t>
  </si>
  <si>
    <t>HWZB-CG-20106</t>
  </si>
  <si>
    <t>合同中约定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</si>
</sst>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7.421875" style="1" customWidth="1"/>
    <col min="2" max="2" width="8.00390625" style="1" customWidth="1"/>
    <col min="3" max="3" width="7.421875" style="1" customWidth="1"/>
    <col min="4" max="4" width="5.7109375" style="1" customWidth="1"/>
    <col min="5" max="5" width="27.00390625" style="1" customWidth="1"/>
    <col min="6" max="6" width="6.57421875" style="1" customWidth="1"/>
    <col min="7" max="7" width="10.28125" style="1" customWidth="1"/>
    <col min="8" max="8" width="11.421875" style="1" customWidth="1"/>
    <col min="9" max="9" width="11.57421875" style="1" customWidth="1"/>
    <col min="10" max="10" width="13.00390625" style="1" customWidth="1"/>
    <col min="11" max="11" width="7.140625" style="1" customWidth="1"/>
    <col min="12" max="12" width="6.7109375" style="1" customWidth="1"/>
    <col min="13" max="13" width="23.140625" style="1" customWidth="1"/>
    <col min="14" max="14" width="7.00390625" style="1" customWidth="1"/>
    <col min="15" max="16384" width="9.140625" style="1" customWidth="1"/>
  </cols>
  <sheetData>
    <row r="1" spans="1:14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6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0" customHeight="1">
      <c r="A3" s="12" t="s">
        <v>38</v>
      </c>
      <c r="B3" s="12" t="s">
        <v>37</v>
      </c>
      <c r="C3" s="8" t="s">
        <v>15</v>
      </c>
      <c r="D3" s="8" t="s">
        <v>16</v>
      </c>
      <c r="E3" s="3" t="s">
        <v>17</v>
      </c>
      <c r="F3" s="3" t="s">
        <v>18</v>
      </c>
      <c r="G3" s="3" t="s">
        <v>19</v>
      </c>
      <c r="H3" s="4" t="s">
        <v>20</v>
      </c>
      <c r="I3" s="4">
        <f>G3*H3</f>
        <v>16500</v>
      </c>
      <c r="J3" s="11">
        <f>SUM(I3:I9)</f>
        <v>247429.6</v>
      </c>
      <c r="K3" s="12" t="s">
        <v>39</v>
      </c>
      <c r="L3" s="7" t="s">
        <v>21</v>
      </c>
      <c r="M3" s="7" t="s">
        <v>22</v>
      </c>
      <c r="N3" s="7" t="s">
        <v>23</v>
      </c>
    </row>
    <row r="4" spans="1:14" ht="51" customHeight="1">
      <c r="A4" s="7"/>
      <c r="B4" s="7"/>
      <c r="C4" s="9"/>
      <c r="D4" s="9"/>
      <c r="E4" s="3" t="s">
        <v>24</v>
      </c>
      <c r="F4" s="3" t="s">
        <v>18</v>
      </c>
      <c r="G4" s="3" t="s">
        <v>19</v>
      </c>
      <c r="H4" s="4" t="s">
        <v>25</v>
      </c>
      <c r="I4" s="4">
        <f aca="true" t="shared" si="0" ref="I4:I9">G4*H4</f>
        <v>42075</v>
      </c>
      <c r="J4" s="11"/>
      <c r="K4" s="7"/>
      <c r="L4" s="7"/>
      <c r="M4" s="7"/>
      <c r="N4" s="7"/>
    </row>
    <row r="5" spans="1:14" ht="36.75" customHeight="1">
      <c r="A5" s="7"/>
      <c r="B5" s="7"/>
      <c r="C5" s="9"/>
      <c r="D5" s="9"/>
      <c r="E5" s="3" t="s">
        <v>26</v>
      </c>
      <c r="F5" s="3" t="s">
        <v>18</v>
      </c>
      <c r="G5" s="3" t="s">
        <v>19</v>
      </c>
      <c r="H5" s="4" t="s">
        <v>27</v>
      </c>
      <c r="I5" s="4">
        <f t="shared" si="0"/>
        <v>24000</v>
      </c>
      <c r="J5" s="11"/>
      <c r="K5" s="7"/>
      <c r="L5" s="7"/>
      <c r="M5" s="7"/>
      <c r="N5" s="7"/>
    </row>
    <row r="6" spans="1:14" ht="67.5" customHeight="1">
      <c r="A6" s="7"/>
      <c r="B6" s="7"/>
      <c r="C6" s="9"/>
      <c r="D6" s="9"/>
      <c r="E6" s="3" t="s">
        <v>28</v>
      </c>
      <c r="F6" s="3" t="s">
        <v>18</v>
      </c>
      <c r="G6" s="3" t="s">
        <v>29</v>
      </c>
      <c r="H6" s="4" t="s">
        <v>30</v>
      </c>
      <c r="I6" s="4">
        <f t="shared" si="0"/>
        <v>32278.999999999996</v>
      </c>
      <c r="J6" s="11"/>
      <c r="K6" s="7"/>
      <c r="L6" s="7"/>
      <c r="M6" s="7"/>
      <c r="N6" s="7"/>
    </row>
    <row r="7" spans="1:14" ht="67.5" customHeight="1">
      <c r="A7" s="7"/>
      <c r="B7" s="7"/>
      <c r="C7" s="9"/>
      <c r="D7" s="9"/>
      <c r="E7" s="3" t="s">
        <v>31</v>
      </c>
      <c r="F7" s="3" t="s">
        <v>18</v>
      </c>
      <c r="G7" s="3" t="s">
        <v>32</v>
      </c>
      <c r="H7" s="4" t="s">
        <v>33</v>
      </c>
      <c r="I7" s="4">
        <f t="shared" si="0"/>
        <v>29119.999999999996</v>
      </c>
      <c r="J7" s="11"/>
      <c r="K7" s="7"/>
      <c r="L7" s="7"/>
      <c r="M7" s="7"/>
      <c r="N7" s="7"/>
    </row>
    <row r="8" spans="1:14" ht="67.5" customHeight="1">
      <c r="A8" s="7"/>
      <c r="B8" s="7"/>
      <c r="C8" s="9"/>
      <c r="D8" s="9"/>
      <c r="E8" s="3" t="s">
        <v>28</v>
      </c>
      <c r="F8" s="3" t="s">
        <v>18</v>
      </c>
      <c r="G8" s="3" t="s">
        <v>34</v>
      </c>
      <c r="H8" s="4" t="s">
        <v>35</v>
      </c>
      <c r="I8" s="4">
        <f t="shared" si="0"/>
        <v>54399.6</v>
      </c>
      <c r="J8" s="11"/>
      <c r="K8" s="7"/>
      <c r="L8" s="7"/>
      <c r="M8" s="7"/>
      <c r="N8" s="7"/>
    </row>
    <row r="9" spans="1:14" ht="67.5" customHeight="1">
      <c r="A9" s="7"/>
      <c r="B9" s="7"/>
      <c r="C9" s="10"/>
      <c r="D9" s="10"/>
      <c r="E9" s="3" t="s">
        <v>31</v>
      </c>
      <c r="F9" s="3" t="s">
        <v>18</v>
      </c>
      <c r="G9" s="3" t="s">
        <v>36</v>
      </c>
      <c r="H9" s="4" t="s">
        <v>33</v>
      </c>
      <c r="I9" s="4">
        <f t="shared" si="0"/>
        <v>49056</v>
      </c>
      <c r="J9" s="11"/>
      <c r="K9" s="7"/>
      <c r="L9" s="7"/>
      <c r="M9" s="7"/>
      <c r="N9" s="7"/>
    </row>
  </sheetData>
  <sheetProtection/>
  <mergeCells count="10">
    <mergeCell ref="A1:N1"/>
    <mergeCell ref="A3:A9"/>
    <mergeCell ref="B3:B9"/>
    <mergeCell ref="C3:C9"/>
    <mergeCell ref="D3:D9"/>
    <mergeCell ref="J3:J9"/>
    <mergeCell ref="K3:K9"/>
    <mergeCell ref="L3:L9"/>
    <mergeCell ref="M3:M9"/>
    <mergeCell ref="N3:N9"/>
  </mergeCells>
  <printOptions horizontalCentered="1"/>
  <pageMargins left="0.11805555555555555" right="0.11805555555555555" top="0.39305555555555555" bottom="0.3930555555555555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2020-11-25T01:29:08Z</dcterms:created>
  <dcterms:modified xsi:type="dcterms:W3CDTF">2020-11-26T08:16:29Z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